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9040" windowHeight="15840"/>
  </bookViews>
  <sheets>
    <sheet name="Folha1" sheetId="1" r:id="rId1"/>
  </sheets>
  <definedNames>
    <definedName name="_xlnm._FilterDatabase" localSheetId="0" hidden="1">Folha1!$A$1:$P$1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55" i="1" l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R3" i="1" l="1"/>
  <c r="R11" i="1"/>
  <c r="R15" i="1"/>
  <c r="R19" i="1"/>
  <c r="R23" i="1"/>
  <c r="R27" i="1"/>
  <c r="R31" i="1"/>
  <c r="R35" i="1"/>
  <c r="R39" i="1"/>
  <c r="R43" i="1"/>
  <c r="R47" i="1"/>
  <c r="R51" i="1"/>
  <c r="R55" i="1"/>
  <c r="R4" i="1"/>
  <c r="R8" i="1"/>
  <c r="R12" i="1"/>
  <c r="R16" i="1"/>
  <c r="R20" i="1"/>
  <c r="R24" i="1"/>
  <c r="R28" i="1"/>
  <c r="R32" i="1"/>
  <c r="R36" i="1"/>
  <c r="R40" i="1"/>
  <c r="R44" i="1"/>
  <c r="R48" i="1"/>
  <c r="R52" i="1"/>
  <c r="R5" i="1"/>
  <c r="R9" i="1"/>
  <c r="R13" i="1"/>
  <c r="R17" i="1"/>
  <c r="R21" i="1"/>
  <c r="R25" i="1"/>
  <c r="R29" i="1"/>
  <c r="R33" i="1"/>
  <c r="R37" i="1"/>
  <c r="R41" i="1"/>
  <c r="R45" i="1"/>
  <c r="R49" i="1"/>
  <c r="R53" i="1"/>
  <c r="O56" i="1"/>
  <c r="R2" i="1"/>
  <c r="R6" i="1"/>
  <c r="R10" i="1"/>
  <c r="R14" i="1"/>
  <c r="R18" i="1"/>
  <c r="R22" i="1"/>
  <c r="R26" i="1"/>
  <c r="R30" i="1"/>
  <c r="R34" i="1"/>
  <c r="R38" i="1"/>
  <c r="R42" i="1"/>
  <c r="R46" i="1"/>
  <c r="R50" i="1"/>
  <c r="R54" i="1"/>
  <c r="R7" i="1"/>
  <c r="R56" i="1" l="1"/>
</calcChain>
</file>

<file path=xl/sharedStrings.xml><?xml version="1.0" encoding="utf-8"?>
<sst xmlns="http://schemas.openxmlformats.org/spreadsheetml/2006/main" count="169" uniqueCount="117">
  <si>
    <t>Gender</t>
  </si>
  <si>
    <t>V94M low - White / Fila navy / Fila red</t>
  </si>
  <si>
    <t>Cedar low - Tortoise Shell</t>
  </si>
  <si>
    <t>Disruptor low-White</t>
  </si>
  <si>
    <t>1010302-00YD</t>
  </si>
  <si>
    <t>Disruptor low wmn - Antique White</t>
  </si>
  <si>
    <t>Disruptor low wmn-Black</t>
  </si>
  <si>
    <t>Ray low - Black</t>
  </si>
  <si>
    <t>Ray low-White / Fila Navy / Fila Red</t>
  </si>
  <si>
    <t>DSTR97 L-White</t>
  </si>
  <si>
    <t>DSTR97 L-Black</t>
  </si>
  <si>
    <t>DSTR97 - White / Fila Red</t>
  </si>
  <si>
    <t>DSTR97 - Gray Violet / Black</t>
  </si>
  <si>
    <t>DSTR97 - Black / Burnt Olive</t>
  </si>
  <si>
    <t>Vault CMR Jogger L low - Black / Black</t>
  </si>
  <si>
    <t>Boardwalk Slipper - White</t>
  </si>
  <si>
    <t>Boardwalk Slipper - Black</t>
  </si>
  <si>
    <t>DSTR97 L wmn-White</t>
  </si>
  <si>
    <t>DSTR97 wmn - White / Electric Blue</t>
  </si>
  <si>
    <t>DSTR97 wmn - Gray Violet / Black</t>
  </si>
  <si>
    <t>V94M low wmn-Black / Rosebloom</t>
  </si>
  <si>
    <t>Venom low wmn - White / Violet Tulip / Blue Curacao</t>
  </si>
  <si>
    <t>Disruptor CB low wmn - White / Rhubarb</t>
  </si>
  <si>
    <t>Disruptor CB low wmn - Black / Mazarine Blue</t>
  </si>
  <si>
    <t>Disruptor S low wmn - Tillandsia Purple</t>
  </si>
  <si>
    <t>Disruptor S low wmn - Whitecap Gray</t>
  </si>
  <si>
    <t>Disruptor MM low wmn - Spanish Villa</t>
  </si>
  <si>
    <t>Morro Bay Zeppa wmn-Black / Stripe</t>
  </si>
  <si>
    <t>Boardwalk Slipper wmn - White</t>
  </si>
  <si>
    <t>Boardwalk Slipper wmn - Black</t>
  </si>
  <si>
    <t>Orbit Zeppa Stripe Wmn-White / Stripe</t>
  </si>
  <si>
    <t>Orbit Zeppa Stripe Wmn-Black / Stripe</t>
  </si>
  <si>
    <t>Ray Tracer - Black / White</t>
  </si>
  <si>
    <t>Ray Tracer - White / Fila Navy / Rhubarb</t>
  </si>
  <si>
    <t>Ray Tracer wmn - Black / Pink Yarrow</t>
  </si>
  <si>
    <t>Ray Tracer wmn - Marshmallow / Sugar Coral</t>
  </si>
  <si>
    <t>Disruptor CB low - White</t>
  </si>
  <si>
    <t>DSTR97 S - White / Gray Violet</t>
  </si>
  <si>
    <t>DSTR97 S - Black / Citrus</t>
  </si>
  <si>
    <t>DSTR97 CB - White / Black</t>
  </si>
  <si>
    <t>V94M R low - Black / White</t>
  </si>
  <si>
    <t>V94M L low - Gray Violet / Everglade</t>
  </si>
  <si>
    <t>Disruptor M low wmn - Silver</t>
  </si>
  <si>
    <t>Disruptor M low wmn - Tillandsia Purple</t>
  </si>
  <si>
    <t>Disruptor Logo low wmn - White</t>
  </si>
  <si>
    <t>Disruptor Logo low wmn - Black</t>
  </si>
  <si>
    <t>DSTR97 S wmn - Marshmallow / Lilas</t>
  </si>
  <si>
    <t>V94M L wmn - White</t>
  </si>
  <si>
    <t>V94M R wmn - Black / Desert</t>
  </si>
  <si>
    <t>V94M wmn - Lilas / Dark Shadow</t>
  </si>
  <si>
    <t>Mindblower wmn - Tillandsia Purple</t>
  </si>
  <si>
    <t>D-Formation  - Black / White / Fila Red</t>
  </si>
  <si>
    <t>Mindblower - Fila Navy / White / Fila Red</t>
  </si>
  <si>
    <t>Uproot low - White / Fila Navy / Fila Red</t>
  </si>
  <si>
    <t>Disruptor II patches wmn -White</t>
  </si>
  <si>
    <t>STYLE</t>
  </si>
  <si>
    <t>DESCRIPTION</t>
  </si>
  <si>
    <t>TOTAL</t>
  </si>
  <si>
    <t>MEN</t>
  </si>
  <si>
    <t>WOMEN</t>
  </si>
  <si>
    <t>1010255-01M</t>
  </si>
  <si>
    <t>1010256 - JCU</t>
  </si>
  <si>
    <t>1010262-1FG</t>
  </si>
  <si>
    <t>1010302-25Y</t>
  </si>
  <si>
    <t>1010561-12A</t>
  </si>
  <si>
    <t>1010561-150</t>
  </si>
  <si>
    <t>1010569-1FG</t>
  </si>
  <si>
    <t>1010569-25Y</t>
  </si>
  <si>
    <t>1010570-02A</t>
  </si>
  <si>
    <t>1010570-12P</t>
  </si>
  <si>
    <t>1010570-12Q</t>
  </si>
  <si>
    <t>1010587-12V</t>
  </si>
  <si>
    <t>1010595-1FG</t>
  </si>
  <si>
    <t>1010595-25Y</t>
  </si>
  <si>
    <t>1010596-1FG</t>
  </si>
  <si>
    <t>1010597-02B</t>
  </si>
  <si>
    <t>1010597-12P</t>
  </si>
  <si>
    <t>1010600-13V</t>
  </si>
  <si>
    <t>1010602-02D</t>
  </si>
  <si>
    <t>1010604-02H</t>
  </si>
  <si>
    <t>1010604-12W</t>
  </si>
  <si>
    <t>1010605-71Q</t>
  </si>
  <si>
    <t>1010605-90R</t>
  </si>
  <si>
    <t>1010607-71A</t>
  </si>
  <si>
    <t>1010639-11W</t>
  </si>
  <si>
    <t>1010640-1FG</t>
  </si>
  <si>
    <t>1010640-25Y</t>
  </si>
  <si>
    <t>1010667-02P</t>
  </si>
  <si>
    <t>1010667-11W</t>
  </si>
  <si>
    <t>1010685-12S</t>
  </si>
  <si>
    <t>1010685-91D</t>
  </si>
  <si>
    <t>1010686-13F</t>
  </si>
  <si>
    <t>1010686-91K</t>
  </si>
  <si>
    <t>1010707-1FG</t>
  </si>
  <si>
    <t>1010712-01Z</t>
  </si>
  <si>
    <t>1010712-12R</t>
  </si>
  <si>
    <t>1010713-90T</t>
  </si>
  <si>
    <t>1010716-12S</t>
  </si>
  <si>
    <t>1010719-12T</t>
  </si>
  <si>
    <t>1010747-3VW</t>
  </si>
  <si>
    <t>1010747-71Q</t>
  </si>
  <si>
    <t>1010748-1FG</t>
  </si>
  <si>
    <t>1010748-25Y</t>
  </si>
  <si>
    <t>1010755-91E</t>
  </si>
  <si>
    <t>1010756-1FG</t>
  </si>
  <si>
    <t>1010758-13H</t>
  </si>
  <si>
    <t>1010759-71T</t>
  </si>
  <si>
    <t>1010762-71Q</t>
  </si>
  <si>
    <t>1CM00490-014</t>
  </si>
  <si>
    <t>1RM00128-422</t>
  </si>
  <si>
    <t>5BM00539-125</t>
  </si>
  <si>
    <t>5CM00512-014</t>
  </si>
  <si>
    <t>5FM00538-100</t>
  </si>
  <si>
    <t>PHOTO</t>
  </si>
  <si>
    <t>D-Formation wmn - Black / White / Fila Red</t>
  </si>
  <si>
    <t>RRP</t>
  </si>
  <si>
    <t>TOT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</si>
</sst>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5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1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1"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104775</xdr:rowOff>
    </xdr:from>
    <xdr:to>
      <xdr:col>0</xdr:col>
      <xdr:colOff>2828656</xdr:colOff>
      <xdr:row>1</xdr:row>
      <xdr:rowOff>1514475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1AC46D56-B892-40FD-A4F5-43CF2AD8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400050"/>
          <a:ext cx="2704831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</xdr:row>
      <xdr:rowOff>104774</xdr:rowOff>
    </xdr:from>
    <xdr:to>
      <xdr:col>0</xdr:col>
      <xdr:colOff>2826900</xdr:colOff>
      <xdr:row>2</xdr:row>
      <xdr:rowOff>1409699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98A3145B-5C26-4B5C-87B3-391FBE562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790699"/>
          <a:ext cx="2712600" cy="1304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</xdr:row>
      <xdr:rowOff>133350</xdr:rowOff>
    </xdr:from>
    <xdr:to>
      <xdr:col>0</xdr:col>
      <xdr:colOff>2747576</xdr:colOff>
      <xdr:row>3</xdr:row>
      <xdr:rowOff>1676400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88CDE07E-E838-411F-9952-46EFC27E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3124200"/>
          <a:ext cx="2585651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</xdr:row>
      <xdr:rowOff>93242</xdr:rowOff>
    </xdr:from>
    <xdr:to>
      <xdr:col>0</xdr:col>
      <xdr:colOff>2797323</xdr:colOff>
      <xdr:row>4</xdr:row>
      <xdr:rowOff>1771649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52FCA630-1E40-46A2-8357-68508F325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1" y="4589042"/>
          <a:ext cx="2721122" cy="16784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66674</xdr:rowOff>
    </xdr:from>
    <xdr:to>
      <xdr:col>0</xdr:col>
      <xdr:colOff>2752725</xdr:colOff>
      <xdr:row>5</xdr:row>
      <xdr:rowOff>1664395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BBA1075B-9379-4C22-B2E4-321FE1B36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" y="6105524"/>
          <a:ext cx="2676525" cy="159772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6</xdr:row>
      <xdr:rowOff>104773</xdr:rowOff>
    </xdr:from>
    <xdr:to>
      <xdr:col>0</xdr:col>
      <xdr:colOff>2854327</xdr:colOff>
      <xdr:row>6</xdr:row>
      <xdr:rowOff>1628774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85E1FA23-2754-4439-B179-4CDCEE50B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774" y="7686673"/>
          <a:ext cx="2749553" cy="152400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</xdr:row>
      <xdr:rowOff>69110</xdr:rowOff>
    </xdr:from>
    <xdr:to>
      <xdr:col>0</xdr:col>
      <xdr:colOff>2813137</xdr:colOff>
      <xdr:row>7</xdr:row>
      <xdr:rowOff>1714500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DD9C4CB7-1F45-425B-B812-AF949698F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5724" y="9070235"/>
          <a:ext cx="2727413" cy="16453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8</xdr:row>
      <xdr:rowOff>97809</xdr:rowOff>
    </xdr:from>
    <xdr:to>
      <xdr:col>0</xdr:col>
      <xdr:colOff>2856602</xdr:colOff>
      <xdr:row>8</xdr:row>
      <xdr:rowOff>1457325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xmlns="" id="{D123A5EE-BB8A-4DA3-87BD-06ECBF01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250" y="10603884"/>
          <a:ext cx="2761352" cy="135951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</xdr:row>
      <xdr:rowOff>175298</xdr:rowOff>
    </xdr:from>
    <xdr:to>
      <xdr:col>0</xdr:col>
      <xdr:colOff>2857500</xdr:colOff>
      <xdr:row>9</xdr:row>
      <xdr:rowOff>1866567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F66440E7-CF31-489D-B948-BA504C2C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350" y="14291348"/>
          <a:ext cx="2724150" cy="169126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</xdr:row>
      <xdr:rowOff>95251</xdr:rowOff>
    </xdr:from>
    <xdr:to>
      <xdr:col>0</xdr:col>
      <xdr:colOff>2867025</xdr:colOff>
      <xdr:row>10</xdr:row>
      <xdr:rowOff>1485901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B1793865-2682-4643-8C60-768AFEAD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725" y="16249651"/>
          <a:ext cx="2781300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11</xdr:row>
      <xdr:rowOff>109536</xdr:rowOff>
    </xdr:from>
    <xdr:to>
      <xdr:col>0</xdr:col>
      <xdr:colOff>2876550</xdr:colOff>
      <xdr:row>11</xdr:row>
      <xdr:rowOff>1752292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9D165E79-F6A4-48AC-968F-8C53934B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825" y="17892711"/>
          <a:ext cx="2752725" cy="164275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12</xdr:row>
      <xdr:rowOff>114300</xdr:rowOff>
    </xdr:from>
    <xdr:to>
      <xdr:col>0</xdr:col>
      <xdr:colOff>2849089</xdr:colOff>
      <xdr:row>12</xdr:row>
      <xdr:rowOff>1647533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xmlns="" id="{43B2A98F-8294-4F46-81A4-FFFDAF84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301" y="19792950"/>
          <a:ext cx="2734788" cy="153323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114300</xdr:rowOff>
    </xdr:from>
    <xdr:to>
      <xdr:col>0</xdr:col>
      <xdr:colOff>2850497</xdr:colOff>
      <xdr:row>13</xdr:row>
      <xdr:rowOff>1437952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xmlns="" id="{11F36975-5AC4-4570-AA3B-22B7F2F30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200" y="21631275"/>
          <a:ext cx="2774297" cy="1323652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14</xdr:row>
      <xdr:rowOff>96959</xdr:rowOff>
    </xdr:from>
    <xdr:to>
      <xdr:col>0</xdr:col>
      <xdr:colOff>2867025</xdr:colOff>
      <xdr:row>14</xdr:row>
      <xdr:rowOff>1761729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xmlns="" id="{9ED6BAF9-E61D-4392-A378-65C352CF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2400" y="23176034"/>
          <a:ext cx="2714625" cy="166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15</xdr:row>
      <xdr:rowOff>114300</xdr:rowOff>
    </xdr:from>
    <xdr:to>
      <xdr:col>0</xdr:col>
      <xdr:colOff>2796933</xdr:colOff>
      <xdr:row>15</xdr:row>
      <xdr:rowOff>1771229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xmlns="" id="{12ABA705-9D5A-4495-BC95-91AC45B1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2400" y="25165050"/>
          <a:ext cx="2644533" cy="165692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</xdr:row>
      <xdr:rowOff>157560</xdr:rowOff>
    </xdr:from>
    <xdr:to>
      <xdr:col>0</xdr:col>
      <xdr:colOff>2857500</xdr:colOff>
      <xdr:row>16</xdr:row>
      <xdr:rowOff>1885624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xmlns="" id="{5560CE90-3FD5-456F-992D-2D38F905E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200" y="27113310"/>
          <a:ext cx="2781300" cy="172806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</xdr:row>
      <xdr:rowOff>104775</xdr:rowOff>
    </xdr:from>
    <xdr:to>
      <xdr:col>0</xdr:col>
      <xdr:colOff>2854319</xdr:colOff>
      <xdr:row>17</xdr:row>
      <xdr:rowOff>1799889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xmlns="" id="{B12AB040-9913-4A98-8126-33152175D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250" y="29051250"/>
          <a:ext cx="2759069" cy="169511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18</xdr:row>
      <xdr:rowOff>111421</xdr:rowOff>
    </xdr:from>
    <xdr:to>
      <xdr:col>0</xdr:col>
      <xdr:colOff>2876550</xdr:colOff>
      <xdr:row>18</xdr:row>
      <xdr:rowOff>1476069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xmlns="" id="{667DAC30-3F1B-4554-9F6F-A8822D036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4775" y="30934321"/>
          <a:ext cx="2771775" cy="13646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19</xdr:row>
      <xdr:rowOff>104776</xdr:rowOff>
    </xdr:from>
    <xdr:to>
      <xdr:col>0</xdr:col>
      <xdr:colOff>2847975</xdr:colOff>
      <xdr:row>19</xdr:row>
      <xdr:rowOff>1422030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xmlns="" id="{518E9E9E-6A50-4A3E-9472-8A46F50E5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5251" y="32508826"/>
          <a:ext cx="2752724" cy="131725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20</xdr:row>
      <xdr:rowOff>116772</xdr:rowOff>
    </xdr:from>
    <xdr:to>
      <xdr:col>0</xdr:col>
      <xdr:colOff>2806255</xdr:colOff>
      <xdr:row>20</xdr:row>
      <xdr:rowOff>1552575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xmlns="" id="{0B0D9887-F61E-450A-A497-C557B6D6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3825" y="34082922"/>
          <a:ext cx="2682430" cy="143580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</xdr:row>
      <xdr:rowOff>84105</xdr:rowOff>
    </xdr:from>
    <xdr:to>
      <xdr:col>0</xdr:col>
      <xdr:colOff>2790825</xdr:colOff>
      <xdr:row>21</xdr:row>
      <xdr:rowOff>1752276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xmlns="" id="{58A2DA5F-F711-4A4C-BF87-D23638065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6200" y="35821905"/>
          <a:ext cx="2714625" cy="166817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22</xdr:row>
      <xdr:rowOff>58760</xdr:rowOff>
    </xdr:from>
    <xdr:to>
      <xdr:col>0</xdr:col>
      <xdr:colOff>2771775</xdr:colOff>
      <xdr:row>22</xdr:row>
      <xdr:rowOff>1847500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xmlns="" id="{650C91F8-8A0C-47CA-8FAB-BB93947B4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8600" y="37672985"/>
          <a:ext cx="2543175" cy="178874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23</xdr:row>
      <xdr:rowOff>114301</xdr:rowOff>
    </xdr:from>
    <xdr:to>
      <xdr:col>0</xdr:col>
      <xdr:colOff>2895600</xdr:colOff>
      <xdr:row>23</xdr:row>
      <xdr:rowOff>1865407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xmlns="" id="{EAEFCB84-4B72-47D0-B640-1061E2516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4775" y="39785926"/>
          <a:ext cx="2790825" cy="1751106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24</xdr:row>
      <xdr:rowOff>112006</xdr:rowOff>
    </xdr:from>
    <xdr:to>
      <xdr:col>0</xdr:col>
      <xdr:colOff>2847976</xdr:colOff>
      <xdr:row>24</xdr:row>
      <xdr:rowOff>1733148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xmlns="" id="{0C1161B3-2F8C-4657-98AF-C71453553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42876" y="41831506"/>
          <a:ext cx="2705100" cy="162114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25</xdr:row>
      <xdr:rowOff>99340</xdr:rowOff>
    </xdr:from>
    <xdr:to>
      <xdr:col>0</xdr:col>
      <xdr:colOff>2828014</xdr:colOff>
      <xdr:row>25</xdr:row>
      <xdr:rowOff>1638300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xmlns="" id="{A4B77113-F77D-4D19-AA93-EA241A78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4775" y="43685740"/>
          <a:ext cx="2723239" cy="153896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54</xdr:row>
      <xdr:rowOff>95250</xdr:rowOff>
    </xdr:from>
    <xdr:to>
      <xdr:col>0</xdr:col>
      <xdr:colOff>2901389</xdr:colOff>
      <xdr:row>54</xdr:row>
      <xdr:rowOff>1628775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DD73F5C-2A93-45A1-A537-78A2B2D3A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1451" y="69151500"/>
          <a:ext cx="2729938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53</xdr:row>
      <xdr:rowOff>85725</xdr:rowOff>
    </xdr:from>
    <xdr:to>
      <xdr:col>0</xdr:col>
      <xdr:colOff>2809965</xdr:colOff>
      <xdr:row>53</xdr:row>
      <xdr:rowOff>1590675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CED0A781-4B27-454C-88D1-A2FBF5102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0500" y="68294250"/>
          <a:ext cx="2619465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52</xdr:row>
      <xdr:rowOff>123825</xdr:rowOff>
    </xdr:from>
    <xdr:to>
      <xdr:col>0</xdr:col>
      <xdr:colOff>2818735</xdr:colOff>
      <xdr:row>52</xdr:row>
      <xdr:rowOff>1809329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4661218-20A4-4D51-A219-097FFE65B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2401" y="68875275"/>
          <a:ext cx="2666334" cy="168550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51</xdr:row>
      <xdr:rowOff>95250</xdr:rowOff>
    </xdr:from>
    <xdr:to>
      <xdr:col>0</xdr:col>
      <xdr:colOff>2861413</xdr:colOff>
      <xdr:row>51</xdr:row>
      <xdr:rowOff>1495425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644EC1AB-A70F-4267-A64E-0FB83743D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6200" y="67303650"/>
          <a:ext cx="2785213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50</xdr:row>
      <xdr:rowOff>142875</xdr:rowOff>
    </xdr:from>
    <xdr:to>
      <xdr:col>0</xdr:col>
      <xdr:colOff>2842858</xdr:colOff>
      <xdr:row>50</xdr:row>
      <xdr:rowOff>1866571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36825632-E37C-40F2-9315-26EE5D0A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6200" y="65808225"/>
          <a:ext cx="2766658" cy="172369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49</xdr:row>
      <xdr:rowOff>105217</xdr:rowOff>
    </xdr:from>
    <xdr:to>
      <xdr:col>0</xdr:col>
      <xdr:colOff>2867025</xdr:colOff>
      <xdr:row>49</xdr:row>
      <xdr:rowOff>1533183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95693876-5204-4CC7-B786-99788251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726" y="66618292"/>
          <a:ext cx="2781299" cy="142796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141598</xdr:rowOff>
    </xdr:from>
    <xdr:to>
      <xdr:col>0</xdr:col>
      <xdr:colOff>2867025</xdr:colOff>
      <xdr:row>48</xdr:row>
      <xdr:rowOff>1495164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D14CC43F-EBA1-4D84-AE2D-A9253A4FA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5725" y="64959223"/>
          <a:ext cx="2781300" cy="135356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47</xdr:row>
      <xdr:rowOff>66676</xdr:rowOff>
    </xdr:from>
    <xdr:to>
      <xdr:col>0</xdr:col>
      <xdr:colOff>2828926</xdr:colOff>
      <xdr:row>47</xdr:row>
      <xdr:rowOff>1374972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3AB78551-B5E7-46F9-AEA7-2179B6C37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5726" y="63188851"/>
          <a:ext cx="2743200" cy="130829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46</xdr:row>
      <xdr:rowOff>114300</xdr:rowOff>
    </xdr:from>
    <xdr:to>
      <xdr:col>0</xdr:col>
      <xdr:colOff>2867158</xdr:colOff>
      <xdr:row>46</xdr:row>
      <xdr:rowOff>1580874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701CEC7D-298E-446D-9B39-2AC8EE952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5725" y="66770250"/>
          <a:ext cx="2781433" cy="146657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45</xdr:row>
      <xdr:rowOff>76200</xdr:rowOff>
    </xdr:from>
    <xdr:to>
      <xdr:col>0</xdr:col>
      <xdr:colOff>2868667</xdr:colOff>
      <xdr:row>45</xdr:row>
      <xdr:rowOff>1562100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6FF3B1EE-E737-471C-AB7A-740A5CE75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6200" y="65008125"/>
          <a:ext cx="2792467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44</xdr:row>
      <xdr:rowOff>76200</xdr:rowOff>
    </xdr:from>
    <xdr:to>
      <xdr:col>0</xdr:col>
      <xdr:colOff>2878630</xdr:colOff>
      <xdr:row>44</xdr:row>
      <xdr:rowOff>1780767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2D2BF868-0B42-491C-91D7-DE70C811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5725" y="63284100"/>
          <a:ext cx="2792905" cy="170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43</xdr:row>
      <xdr:rowOff>98318</xdr:rowOff>
    </xdr:from>
    <xdr:to>
      <xdr:col>0</xdr:col>
      <xdr:colOff>2886076</xdr:colOff>
      <xdr:row>43</xdr:row>
      <xdr:rowOff>1771236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ADECBE50-ACB9-4D37-9E8A-C44E1BDF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2876" y="61582193"/>
          <a:ext cx="2743200" cy="167291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42</xdr:row>
      <xdr:rowOff>123825</xdr:rowOff>
    </xdr:from>
    <xdr:to>
      <xdr:col>0</xdr:col>
      <xdr:colOff>2880732</xdr:colOff>
      <xdr:row>42</xdr:row>
      <xdr:rowOff>2047523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7A10CDFE-8CA3-4E02-819F-50B198D9E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6675" y="59883675"/>
          <a:ext cx="2814057" cy="192369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41</xdr:row>
      <xdr:rowOff>95250</xdr:rowOff>
    </xdr:from>
    <xdr:to>
      <xdr:col>0</xdr:col>
      <xdr:colOff>2812681</xdr:colOff>
      <xdr:row>41</xdr:row>
      <xdr:rowOff>1781175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7CA466C3-7BD5-4E9E-985B-48C1884A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33350" y="58131075"/>
          <a:ext cx="2679331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40</xdr:row>
      <xdr:rowOff>171450</xdr:rowOff>
    </xdr:from>
    <xdr:to>
      <xdr:col>0</xdr:col>
      <xdr:colOff>2837460</xdr:colOff>
      <xdr:row>40</xdr:row>
      <xdr:rowOff>1495138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E664FBD2-6759-4EA7-9FBE-3EBEF872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5726" y="77362050"/>
          <a:ext cx="2751734" cy="132368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39</xdr:row>
      <xdr:rowOff>82503</xdr:rowOff>
    </xdr:from>
    <xdr:to>
      <xdr:col>0</xdr:col>
      <xdr:colOff>2876550</xdr:colOff>
      <xdr:row>39</xdr:row>
      <xdr:rowOff>1495082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57C79C57-CF12-4C36-B8E0-36523D75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725" y="74996628"/>
          <a:ext cx="2790825" cy="141257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38</xdr:row>
      <xdr:rowOff>95251</xdr:rowOff>
    </xdr:from>
    <xdr:to>
      <xdr:col>0</xdr:col>
      <xdr:colOff>2795809</xdr:colOff>
      <xdr:row>38</xdr:row>
      <xdr:rowOff>1419225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5BE1DEDA-8B33-42A6-AB9C-A279FE42C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5725" y="72732901"/>
          <a:ext cx="2710084" cy="132397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37</xdr:row>
      <xdr:rowOff>132259</xdr:rowOff>
    </xdr:from>
    <xdr:to>
      <xdr:col>0</xdr:col>
      <xdr:colOff>2847975</xdr:colOff>
      <xdr:row>37</xdr:row>
      <xdr:rowOff>1504651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1D911C44-AC7F-4DA9-ABC5-E8AE9C5F2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52400" y="70493434"/>
          <a:ext cx="2695575" cy="137239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26</xdr:row>
      <xdr:rowOff>85725</xdr:rowOff>
    </xdr:from>
    <xdr:to>
      <xdr:col>0</xdr:col>
      <xdr:colOff>2864579</xdr:colOff>
      <xdr:row>26</xdr:row>
      <xdr:rowOff>1590375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E3D6CB17-13C6-417A-9448-B4E50FFF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6200" y="45405675"/>
          <a:ext cx="2788379" cy="15046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27</xdr:row>
      <xdr:rowOff>87728</xdr:rowOff>
    </xdr:from>
    <xdr:to>
      <xdr:col>0</xdr:col>
      <xdr:colOff>2876500</xdr:colOff>
      <xdr:row>27</xdr:row>
      <xdr:rowOff>1562100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9A433A80-F74B-483E-9A26-D00C8455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5725" y="47150753"/>
          <a:ext cx="2790775" cy="147437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28</xdr:row>
      <xdr:rowOff>142875</xdr:rowOff>
    </xdr:from>
    <xdr:to>
      <xdr:col>0</xdr:col>
      <xdr:colOff>2783809</xdr:colOff>
      <xdr:row>28</xdr:row>
      <xdr:rowOff>1847427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584565F9-A3A8-4B69-A327-89A716F8B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33350" y="48987075"/>
          <a:ext cx="2650459" cy="170455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29</xdr:row>
      <xdr:rowOff>144849</xdr:rowOff>
    </xdr:from>
    <xdr:to>
      <xdr:col>0</xdr:col>
      <xdr:colOff>2895937</xdr:colOff>
      <xdr:row>29</xdr:row>
      <xdr:rowOff>1857375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852C3FCB-62A8-4470-8754-7E6452ED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4774" y="50998824"/>
          <a:ext cx="2791163" cy="171252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76200</xdr:rowOff>
    </xdr:from>
    <xdr:to>
      <xdr:col>0</xdr:col>
      <xdr:colOff>2844698</xdr:colOff>
      <xdr:row>30</xdr:row>
      <xdr:rowOff>1685540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2A621F9C-F18F-4D81-9D21-C8095E2EB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4300" y="52930425"/>
          <a:ext cx="2730398" cy="160934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31</xdr:row>
      <xdr:rowOff>85725</xdr:rowOff>
    </xdr:from>
    <xdr:to>
      <xdr:col>0</xdr:col>
      <xdr:colOff>2852060</xdr:colOff>
      <xdr:row>31</xdr:row>
      <xdr:rowOff>1685525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732DF082-2532-4D72-A2EF-256899838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42875" y="54835425"/>
          <a:ext cx="2709185" cy="159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32</xdr:row>
      <xdr:rowOff>63702</xdr:rowOff>
    </xdr:from>
    <xdr:to>
      <xdr:col>0</xdr:col>
      <xdr:colOff>2838450</xdr:colOff>
      <xdr:row>32</xdr:row>
      <xdr:rowOff>1695140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E47CC96E-105B-44AC-A529-267930E3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500" y="56556477"/>
          <a:ext cx="2647950" cy="163143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33</xdr:row>
      <xdr:rowOff>85725</xdr:rowOff>
    </xdr:from>
    <xdr:to>
      <xdr:col>0</xdr:col>
      <xdr:colOff>2800015</xdr:colOff>
      <xdr:row>33</xdr:row>
      <xdr:rowOff>1619058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97FD3ACD-D9A4-4CA6-AB0B-3A8E54B3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3825" y="58464450"/>
          <a:ext cx="2676190" cy="1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34</xdr:row>
      <xdr:rowOff>95250</xdr:rowOff>
    </xdr:from>
    <xdr:to>
      <xdr:col>0</xdr:col>
      <xdr:colOff>2818451</xdr:colOff>
      <xdr:row>34</xdr:row>
      <xdr:rowOff>1695450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4A3982C0-22BA-400A-A62D-0686E6055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6200" y="60178950"/>
          <a:ext cx="2742251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35</xdr:row>
      <xdr:rowOff>118846</xdr:rowOff>
    </xdr:from>
    <xdr:to>
      <xdr:col>0</xdr:col>
      <xdr:colOff>2800351</xdr:colOff>
      <xdr:row>35</xdr:row>
      <xdr:rowOff>1752369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D02499FC-7E21-4631-B40C-C8E8EB3B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4301" y="62050396"/>
          <a:ext cx="2686050" cy="163352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36</xdr:row>
      <xdr:rowOff>104775</xdr:rowOff>
    </xdr:from>
    <xdr:to>
      <xdr:col>0</xdr:col>
      <xdr:colOff>2823511</xdr:colOff>
      <xdr:row>36</xdr:row>
      <xdr:rowOff>1609355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88213F6C-0434-48DE-AEA2-12989BF92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4300" y="63922275"/>
          <a:ext cx="2709211" cy="15045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tabSelected="1" workbookViewId="0">
      <pane ySplit="1" topLeftCell="A2" activePane="bottomLeft" state="frozen"/>
      <selection pane="bottomLeft" activeCell="W3" sqref="W3"/>
    </sheetView>
  </sheetViews>
  <sheetFormatPr defaultColWidth="9.140625" defaultRowHeight="14.45" customHeight="1" x14ac:dyDescent="0.25"/>
  <cols>
    <col min="1" max="1" width="44.28515625" style="2" customWidth="1"/>
    <col min="2" max="2" width="11.7109375" style="2" bestFit="1" customWidth="1"/>
    <col min="3" max="3" width="41.85546875" style="2" bestFit="1" customWidth="1"/>
    <col min="4" max="14" width="4.7109375" style="2" customWidth="1"/>
    <col min="15" max="15" width="9.7109375" style="2" customWidth="1"/>
    <col min="16" max="16" width="8.85546875" style="2" customWidth="1"/>
    <col min="17" max="17" width="11.28515625" style="2" customWidth="1"/>
    <col min="18" max="18" width="13" style="2" bestFit="1" customWidth="1"/>
    <col min="19" max="16384" width="9.140625" style="2"/>
  </cols>
  <sheetData>
    <row r="1" spans="1:18" ht="23.25" customHeight="1" x14ac:dyDescent="0.25">
      <c r="A1" s="4" t="s">
        <v>113</v>
      </c>
      <c r="B1" s="4" t="s">
        <v>55</v>
      </c>
      <c r="C1" s="4" t="s">
        <v>56</v>
      </c>
      <c r="D1" s="4">
        <v>36</v>
      </c>
      <c r="E1" s="4">
        <v>37</v>
      </c>
      <c r="F1" s="4">
        <v>38</v>
      </c>
      <c r="G1" s="4">
        <v>39</v>
      </c>
      <c r="H1" s="4">
        <v>40</v>
      </c>
      <c r="I1" s="4">
        <v>41</v>
      </c>
      <c r="J1" s="4">
        <v>42</v>
      </c>
      <c r="K1" s="4">
        <v>43</v>
      </c>
      <c r="L1" s="4">
        <v>44</v>
      </c>
      <c r="M1" s="4">
        <v>45</v>
      </c>
      <c r="N1" s="4">
        <v>46</v>
      </c>
      <c r="O1" s="5" t="s">
        <v>57</v>
      </c>
      <c r="P1" s="5" t="s">
        <v>0</v>
      </c>
      <c r="Q1" s="4" t="s">
        <v>115</v>
      </c>
      <c r="R1" s="4" t="s">
        <v>116</v>
      </c>
    </row>
    <row r="2" spans="1:18" ht="128.25" customHeight="1" x14ac:dyDescent="0.25">
      <c r="A2" s="3"/>
      <c r="B2" s="1" t="s">
        <v>60</v>
      </c>
      <c r="C2" s="1" t="s">
        <v>1</v>
      </c>
      <c r="D2" s="6"/>
      <c r="E2" s="6"/>
      <c r="F2" s="6"/>
      <c r="G2" s="6"/>
      <c r="H2" s="6">
        <v>19</v>
      </c>
      <c r="I2" s="6">
        <v>25</v>
      </c>
      <c r="J2" s="6">
        <v>22</v>
      </c>
      <c r="K2" s="6">
        <v>16</v>
      </c>
      <c r="L2" s="6">
        <v>13</v>
      </c>
      <c r="M2" s="6"/>
      <c r="N2" s="6"/>
      <c r="O2" s="7">
        <f>SUM(D2:N2)</f>
        <v>95</v>
      </c>
      <c r="P2" s="1" t="s">
        <v>58</v>
      </c>
      <c r="Q2" s="8">
        <v>109.95</v>
      </c>
      <c r="R2" s="9">
        <f>Q2*O2</f>
        <v>10445.25</v>
      </c>
    </row>
    <row r="3" spans="1:18" ht="120.75" customHeight="1" x14ac:dyDescent="0.25">
      <c r="A3" s="3"/>
      <c r="B3" s="1" t="s">
        <v>61</v>
      </c>
      <c r="C3" s="1" t="s">
        <v>2</v>
      </c>
      <c r="D3" s="6"/>
      <c r="E3" s="6"/>
      <c r="F3" s="6"/>
      <c r="G3" s="6"/>
      <c r="H3" s="6"/>
      <c r="I3" s="6"/>
      <c r="J3" s="6">
        <v>7</v>
      </c>
      <c r="K3" s="6">
        <v>9</v>
      </c>
      <c r="L3" s="6">
        <v>9</v>
      </c>
      <c r="M3" s="6">
        <v>6</v>
      </c>
      <c r="N3" s="6"/>
      <c r="O3" s="7">
        <f t="shared" ref="O3:O45" si="0">SUM(D3:N3)</f>
        <v>31</v>
      </c>
      <c r="P3" s="1" t="s">
        <v>58</v>
      </c>
      <c r="Q3" s="8">
        <v>139.94999999999999</v>
      </c>
      <c r="R3" s="9">
        <f>Q3*O3</f>
        <v>4338.45</v>
      </c>
    </row>
    <row r="4" spans="1:18" ht="141.75" customHeight="1" x14ac:dyDescent="0.25">
      <c r="A4" s="3"/>
      <c r="B4" s="1" t="s">
        <v>62</v>
      </c>
      <c r="C4" s="1" t="s">
        <v>3</v>
      </c>
      <c r="D4" s="6"/>
      <c r="E4" s="6"/>
      <c r="F4" s="6"/>
      <c r="G4" s="6"/>
      <c r="H4" s="6">
        <v>26</v>
      </c>
      <c r="I4" s="6">
        <v>38</v>
      </c>
      <c r="J4" s="6">
        <v>32</v>
      </c>
      <c r="K4" s="6">
        <v>20</v>
      </c>
      <c r="L4" s="6">
        <v>18</v>
      </c>
      <c r="M4" s="6">
        <v>26</v>
      </c>
      <c r="N4" s="6"/>
      <c r="O4" s="7">
        <f t="shared" si="0"/>
        <v>160</v>
      </c>
      <c r="P4" s="1" t="s">
        <v>58</v>
      </c>
      <c r="Q4" s="8">
        <v>109.95</v>
      </c>
      <c r="R4" s="9">
        <f>Q4*O4</f>
        <v>17592</v>
      </c>
    </row>
    <row r="5" spans="1:18" ht="147.75" customHeight="1" x14ac:dyDescent="0.25">
      <c r="A5" s="3"/>
      <c r="B5" s="1" t="s">
        <v>4</v>
      </c>
      <c r="C5" s="1" t="s">
        <v>5</v>
      </c>
      <c r="D5" s="6">
        <v>4</v>
      </c>
      <c r="E5" s="6">
        <v>9</v>
      </c>
      <c r="F5" s="6">
        <v>13</v>
      </c>
      <c r="G5" s="6">
        <v>23</v>
      </c>
      <c r="H5" s="6">
        <v>7</v>
      </c>
      <c r="I5" s="6">
        <v>6</v>
      </c>
      <c r="J5" s="6"/>
      <c r="K5" s="6"/>
      <c r="L5" s="6"/>
      <c r="M5" s="6"/>
      <c r="N5" s="6"/>
      <c r="O5" s="7">
        <f t="shared" si="0"/>
        <v>62</v>
      </c>
      <c r="P5" s="1" t="s">
        <v>59</v>
      </c>
      <c r="Q5" s="8">
        <v>99.95</v>
      </c>
      <c r="R5" s="9">
        <f>Q5*O5</f>
        <v>6196.9000000000005</v>
      </c>
    </row>
    <row r="6" spans="1:18" ht="141" customHeight="1" x14ac:dyDescent="0.25">
      <c r="A6" s="3"/>
      <c r="B6" s="1" t="s">
        <v>63</v>
      </c>
      <c r="C6" s="1" t="s">
        <v>6</v>
      </c>
      <c r="D6" s="6">
        <v>30</v>
      </c>
      <c r="E6" s="6">
        <v>58</v>
      </c>
      <c r="F6" s="6">
        <v>64</v>
      </c>
      <c r="G6" s="6">
        <v>58</v>
      </c>
      <c r="H6" s="6">
        <v>42</v>
      </c>
      <c r="I6" s="6">
        <v>18</v>
      </c>
      <c r="J6" s="6">
        <v>4</v>
      </c>
      <c r="K6" s="6"/>
      <c r="L6" s="6"/>
      <c r="M6" s="6"/>
      <c r="N6" s="6"/>
      <c r="O6" s="7">
        <f t="shared" si="0"/>
        <v>274</v>
      </c>
      <c r="P6" s="1" t="s">
        <v>59</v>
      </c>
      <c r="Q6" s="8">
        <v>99.95</v>
      </c>
      <c r="R6" s="9">
        <f>Q6*O6</f>
        <v>27386.3</v>
      </c>
    </row>
    <row r="7" spans="1:18" ht="138" customHeight="1" x14ac:dyDescent="0.25">
      <c r="A7" s="3"/>
      <c r="B7" s="1" t="s">
        <v>64</v>
      </c>
      <c r="C7" s="1" t="s">
        <v>7</v>
      </c>
      <c r="D7" s="6"/>
      <c r="E7" s="6"/>
      <c r="F7" s="6"/>
      <c r="G7" s="6"/>
      <c r="H7" s="6"/>
      <c r="I7" s="6">
        <v>6</v>
      </c>
      <c r="J7" s="6">
        <v>13</v>
      </c>
      <c r="K7" s="6">
        <v>13</v>
      </c>
      <c r="L7" s="6">
        <v>12</v>
      </c>
      <c r="M7" s="6">
        <v>6</v>
      </c>
      <c r="N7" s="6"/>
      <c r="O7" s="7">
        <f t="shared" si="0"/>
        <v>50</v>
      </c>
      <c r="P7" s="1" t="s">
        <v>58</v>
      </c>
      <c r="Q7" s="8">
        <v>99.946000000000012</v>
      </c>
      <c r="R7" s="9">
        <f>Q7*O7</f>
        <v>4997.3</v>
      </c>
    </row>
    <row r="8" spans="1:18" ht="149.25" customHeight="1" x14ac:dyDescent="0.25">
      <c r="A8" s="3"/>
      <c r="B8" s="1" t="s">
        <v>65</v>
      </c>
      <c r="C8" s="1" t="s">
        <v>8</v>
      </c>
      <c r="D8" s="6"/>
      <c r="E8" s="6"/>
      <c r="F8" s="6"/>
      <c r="G8" s="6"/>
      <c r="H8" s="6">
        <v>7</v>
      </c>
      <c r="I8" s="6">
        <v>5</v>
      </c>
      <c r="J8" s="6">
        <v>8</v>
      </c>
      <c r="K8" s="6">
        <v>6</v>
      </c>
      <c r="L8" s="6">
        <v>7</v>
      </c>
      <c r="M8" s="6">
        <v>5</v>
      </c>
      <c r="N8" s="6"/>
      <c r="O8" s="7">
        <f t="shared" si="0"/>
        <v>38</v>
      </c>
      <c r="P8" s="1" t="s">
        <v>58</v>
      </c>
      <c r="Q8" s="8">
        <v>99.946000000000012</v>
      </c>
      <c r="R8" s="9">
        <f>Q8*O8</f>
        <v>3797.9480000000003</v>
      </c>
    </row>
    <row r="9" spans="1:18" ht="121.5" customHeight="1" x14ac:dyDescent="0.25">
      <c r="A9" s="3"/>
      <c r="B9" s="1" t="s">
        <v>66</v>
      </c>
      <c r="C9" s="1" t="s">
        <v>9</v>
      </c>
      <c r="D9" s="6"/>
      <c r="E9" s="6"/>
      <c r="F9" s="6"/>
      <c r="G9" s="6"/>
      <c r="H9" s="6">
        <v>14</v>
      </c>
      <c r="I9" s="6">
        <v>22</v>
      </c>
      <c r="J9" s="6">
        <v>19</v>
      </c>
      <c r="K9" s="6">
        <v>15</v>
      </c>
      <c r="L9" s="6">
        <v>11</v>
      </c>
      <c r="M9" s="6">
        <v>7</v>
      </c>
      <c r="N9" s="6"/>
      <c r="O9" s="7">
        <f t="shared" si="0"/>
        <v>88</v>
      </c>
      <c r="P9" s="1" t="s">
        <v>58</v>
      </c>
      <c r="Q9" s="8">
        <v>109.956</v>
      </c>
      <c r="R9" s="9">
        <f>Q9*O9</f>
        <v>9676.1280000000006</v>
      </c>
    </row>
    <row r="10" spans="1:18" ht="160.5" customHeight="1" x14ac:dyDescent="0.25">
      <c r="A10" s="3"/>
      <c r="B10" s="1" t="s">
        <v>67</v>
      </c>
      <c r="C10" s="1" t="s">
        <v>10</v>
      </c>
      <c r="D10" s="6"/>
      <c r="E10" s="6"/>
      <c r="F10" s="6"/>
      <c r="G10" s="6"/>
      <c r="H10" s="6">
        <v>17</v>
      </c>
      <c r="I10" s="6">
        <v>24</v>
      </c>
      <c r="J10" s="6">
        <v>19</v>
      </c>
      <c r="K10" s="6">
        <v>15</v>
      </c>
      <c r="L10" s="6">
        <v>9</v>
      </c>
      <c r="M10" s="6"/>
      <c r="N10" s="6"/>
      <c r="O10" s="7">
        <f t="shared" si="0"/>
        <v>84</v>
      </c>
      <c r="P10" s="1" t="s">
        <v>58</v>
      </c>
      <c r="Q10" s="8">
        <v>109.956</v>
      </c>
      <c r="R10" s="9">
        <f>Q10*O10</f>
        <v>9236.3040000000001</v>
      </c>
    </row>
    <row r="11" spans="1:18" ht="128.25" customHeight="1" x14ac:dyDescent="0.25">
      <c r="A11" s="3"/>
      <c r="B11" s="1" t="s">
        <v>68</v>
      </c>
      <c r="C11" s="1" t="s">
        <v>11</v>
      </c>
      <c r="D11" s="6"/>
      <c r="E11" s="6"/>
      <c r="F11" s="6"/>
      <c r="G11" s="6"/>
      <c r="H11" s="6">
        <v>2</v>
      </c>
      <c r="I11" s="6">
        <v>5</v>
      </c>
      <c r="J11" s="6">
        <v>8</v>
      </c>
      <c r="K11" s="6">
        <v>8</v>
      </c>
      <c r="L11" s="6">
        <v>5</v>
      </c>
      <c r="M11" s="6">
        <v>3</v>
      </c>
      <c r="N11" s="6"/>
      <c r="O11" s="7">
        <f t="shared" si="0"/>
        <v>31</v>
      </c>
      <c r="P11" s="1" t="s">
        <v>58</v>
      </c>
      <c r="Q11" s="8">
        <v>99.946000000000012</v>
      </c>
      <c r="R11" s="9">
        <f>Q11*O11</f>
        <v>3098.3260000000005</v>
      </c>
    </row>
    <row r="12" spans="1:18" ht="149.25" customHeight="1" x14ac:dyDescent="0.25">
      <c r="A12" s="3"/>
      <c r="B12" s="1" t="s">
        <v>69</v>
      </c>
      <c r="C12" s="1" t="s">
        <v>12</v>
      </c>
      <c r="D12" s="6"/>
      <c r="E12" s="6"/>
      <c r="F12" s="6"/>
      <c r="G12" s="6"/>
      <c r="H12" s="6">
        <v>26</v>
      </c>
      <c r="I12" s="6">
        <v>42</v>
      </c>
      <c r="J12" s="6">
        <v>46</v>
      </c>
      <c r="K12" s="6">
        <v>32</v>
      </c>
      <c r="L12" s="6">
        <v>22</v>
      </c>
      <c r="M12" s="6"/>
      <c r="N12" s="6"/>
      <c r="O12" s="7">
        <f t="shared" si="0"/>
        <v>168</v>
      </c>
      <c r="P12" s="1" t="s">
        <v>58</v>
      </c>
      <c r="Q12" s="8">
        <v>99.946000000000012</v>
      </c>
      <c r="R12" s="9">
        <f>Q12*O12</f>
        <v>16790.928000000004</v>
      </c>
    </row>
    <row r="13" spans="1:18" ht="144.75" customHeight="1" x14ac:dyDescent="0.25">
      <c r="A13" s="3"/>
      <c r="B13" s="1" t="s">
        <v>70</v>
      </c>
      <c r="C13" s="1" t="s">
        <v>13</v>
      </c>
      <c r="D13" s="6"/>
      <c r="E13" s="6"/>
      <c r="F13" s="6"/>
      <c r="G13" s="6"/>
      <c r="H13" s="6">
        <v>4</v>
      </c>
      <c r="I13" s="6">
        <v>10</v>
      </c>
      <c r="J13" s="6">
        <v>16</v>
      </c>
      <c r="K13" s="6">
        <v>16</v>
      </c>
      <c r="L13" s="6">
        <v>12</v>
      </c>
      <c r="M13" s="6">
        <v>6</v>
      </c>
      <c r="N13" s="6"/>
      <c r="O13" s="7">
        <f t="shared" si="0"/>
        <v>64</v>
      </c>
      <c r="P13" s="1" t="s">
        <v>58</v>
      </c>
      <c r="Q13" s="8">
        <v>99.946000000000012</v>
      </c>
      <c r="R13" s="9">
        <f>Q13*O13</f>
        <v>6396.5440000000008</v>
      </c>
    </row>
    <row r="14" spans="1:18" ht="123" customHeight="1" x14ac:dyDescent="0.25">
      <c r="A14" s="3"/>
      <c r="B14" s="1" t="s">
        <v>71</v>
      </c>
      <c r="C14" s="1" t="s">
        <v>14</v>
      </c>
      <c r="D14" s="6"/>
      <c r="E14" s="6"/>
      <c r="F14" s="6"/>
      <c r="G14" s="6"/>
      <c r="H14" s="6">
        <v>3</v>
      </c>
      <c r="I14" s="6">
        <v>6</v>
      </c>
      <c r="J14" s="6">
        <v>9</v>
      </c>
      <c r="K14" s="6">
        <v>9</v>
      </c>
      <c r="L14" s="6">
        <v>6</v>
      </c>
      <c r="M14" s="6">
        <v>3</v>
      </c>
      <c r="N14" s="6"/>
      <c r="O14" s="7">
        <f t="shared" si="0"/>
        <v>36</v>
      </c>
      <c r="P14" s="1" t="s">
        <v>58</v>
      </c>
      <c r="Q14" s="8">
        <v>109.956</v>
      </c>
      <c r="R14" s="9">
        <f>Q14*O14</f>
        <v>3958.4160000000002</v>
      </c>
    </row>
    <row r="15" spans="1:18" ht="155.25" customHeight="1" x14ac:dyDescent="0.25">
      <c r="A15" s="3"/>
      <c r="B15" s="1" t="s">
        <v>72</v>
      </c>
      <c r="C15" s="1" t="s">
        <v>15</v>
      </c>
      <c r="D15" s="6"/>
      <c r="E15" s="6"/>
      <c r="F15" s="6"/>
      <c r="G15" s="6"/>
      <c r="H15" s="6">
        <v>13</v>
      </c>
      <c r="I15" s="6">
        <v>13</v>
      </c>
      <c r="J15" s="6">
        <v>16</v>
      </c>
      <c r="K15" s="6">
        <v>26</v>
      </c>
      <c r="L15" s="6">
        <v>13</v>
      </c>
      <c r="M15" s="6">
        <v>7</v>
      </c>
      <c r="N15" s="6"/>
      <c r="O15" s="7">
        <f t="shared" si="0"/>
        <v>88</v>
      </c>
      <c r="P15" s="1" t="s">
        <v>58</v>
      </c>
      <c r="Q15" s="8">
        <v>29.942</v>
      </c>
      <c r="R15" s="9">
        <f>Q15*O15</f>
        <v>2634.8960000000002</v>
      </c>
    </row>
    <row r="16" spans="1:18" ht="150" customHeight="1" x14ac:dyDescent="0.25">
      <c r="A16" s="3"/>
      <c r="B16" s="1" t="s">
        <v>73</v>
      </c>
      <c r="C16" s="1" t="s">
        <v>16</v>
      </c>
      <c r="D16" s="6"/>
      <c r="E16" s="6"/>
      <c r="F16" s="6"/>
      <c r="G16" s="6"/>
      <c r="H16" s="6">
        <v>20</v>
      </c>
      <c r="I16" s="6">
        <v>19</v>
      </c>
      <c r="J16" s="6">
        <v>23</v>
      </c>
      <c r="K16" s="6">
        <v>16</v>
      </c>
      <c r="L16" s="6">
        <v>12</v>
      </c>
      <c r="M16" s="6">
        <v>6</v>
      </c>
      <c r="N16" s="6"/>
      <c r="O16" s="7">
        <f t="shared" si="0"/>
        <v>96</v>
      </c>
      <c r="P16" s="1" t="s">
        <v>58</v>
      </c>
      <c r="Q16" s="8">
        <v>29.942</v>
      </c>
      <c r="R16" s="9">
        <f>Q16*O16</f>
        <v>2874.4319999999998</v>
      </c>
    </row>
    <row r="17" spans="1:18" ht="156.75" customHeight="1" x14ac:dyDescent="0.25">
      <c r="A17" s="3"/>
      <c r="B17" s="1" t="s">
        <v>74</v>
      </c>
      <c r="C17" s="1" t="s">
        <v>17</v>
      </c>
      <c r="D17" s="6">
        <v>15</v>
      </c>
      <c r="E17" s="6">
        <v>18</v>
      </c>
      <c r="F17" s="6">
        <v>22</v>
      </c>
      <c r="G17" s="6">
        <v>8</v>
      </c>
      <c r="H17" s="6">
        <v>5</v>
      </c>
      <c r="I17" s="6">
        <v>4</v>
      </c>
      <c r="J17" s="6"/>
      <c r="K17" s="6"/>
      <c r="L17" s="6"/>
      <c r="M17" s="6"/>
      <c r="N17" s="6"/>
      <c r="O17" s="7">
        <f t="shared" si="0"/>
        <v>72</v>
      </c>
      <c r="P17" s="1" t="s">
        <v>59</v>
      </c>
      <c r="Q17" s="8">
        <v>109.956</v>
      </c>
      <c r="R17" s="9">
        <f>Q17*O17</f>
        <v>7916.8320000000003</v>
      </c>
    </row>
    <row r="18" spans="1:18" ht="147.75" customHeight="1" x14ac:dyDescent="0.25">
      <c r="A18" s="3"/>
      <c r="B18" s="1" t="s">
        <v>75</v>
      </c>
      <c r="C18" s="1" t="s">
        <v>18</v>
      </c>
      <c r="D18" s="6"/>
      <c r="E18" s="6">
        <v>7</v>
      </c>
      <c r="F18" s="6">
        <v>7</v>
      </c>
      <c r="G18" s="6">
        <v>5</v>
      </c>
      <c r="H18" s="6">
        <v>17</v>
      </c>
      <c r="I18" s="6">
        <v>3</v>
      </c>
      <c r="J18" s="6"/>
      <c r="K18" s="6"/>
      <c r="L18" s="6"/>
      <c r="M18" s="6"/>
      <c r="N18" s="6"/>
      <c r="O18" s="7">
        <f t="shared" si="0"/>
        <v>39</v>
      </c>
      <c r="P18" s="1" t="s">
        <v>59</v>
      </c>
      <c r="Q18" s="8">
        <v>99.946000000000012</v>
      </c>
      <c r="R18" s="9">
        <f>Q18*O18</f>
        <v>3897.8940000000007</v>
      </c>
    </row>
    <row r="19" spans="1:18" ht="124.5" customHeight="1" x14ac:dyDescent="0.25">
      <c r="A19" s="3"/>
      <c r="B19" s="1" t="s">
        <v>76</v>
      </c>
      <c r="C19" s="1" t="s">
        <v>19</v>
      </c>
      <c r="D19" s="6">
        <v>34</v>
      </c>
      <c r="E19" s="6">
        <v>50</v>
      </c>
      <c r="F19" s="6">
        <v>52</v>
      </c>
      <c r="G19" s="6">
        <v>36</v>
      </c>
      <c r="H19" s="6">
        <v>14</v>
      </c>
      <c r="I19" s="6"/>
      <c r="J19" s="6"/>
      <c r="K19" s="6"/>
      <c r="L19" s="6"/>
      <c r="M19" s="6"/>
      <c r="N19" s="6"/>
      <c r="O19" s="7">
        <f t="shared" si="0"/>
        <v>186</v>
      </c>
      <c r="P19" s="1" t="s">
        <v>59</v>
      </c>
      <c r="Q19" s="8">
        <v>99.946000000000012</v>
      </c>
      <c r="R19" s="9">
        <f>Q19*O19</f>
        <v>18589.956000000002</v>
      </c>
    </row>
    <row r="20" spans="1:18" ht="123" customHeight="1" x14ac:dyDescent="0.25">
      <c r="A20" s="3"/>
      <c r="B20" s="1" t="s">
        <v>77</v>
      </c>
      <c r="C20" s="1" t="s">
        <v>20</v>
      </c>
      <c r="D20" s="6">
        <v>4</v>
      </c>
      <c r="E20" s="6">
        <v>9</v>
      </c>
      <c r="F20" s="6">
        <v>9</v>
      </c>
      <c r="G20" s="6">
        <v>9</v>
      </c>
      <c r="H20" s="6">
        <v>4</v>
      </c>
      <c r="I20" s="6"/>
      <c r="J20" s="6"/>
      <c r="K20" s="6"/>
      <c r="L20" s="6"/>
      <c r="M20" s="6"/>
      <c r="N20" s="6"/>
      <c r="O20" s="7">
        <f t="shared" si="0"/>
        <v>35</v>
      </c>
      <c r="P20" s="1" t="s">
        <v>59</v>
      </c>
      <c r="Q20" s="8">
        <v>99.946000000000012</v>
      </c>
      <c r="R20" s="9">
        <f>Q20*O20</f>
        <v>3498.1100000000006</v>
      </c>
    </row>
    <row r="21" spans="1:18" ht="139.5" customHeight="1" x14ac:dyDescent="0.25">
      <c r="A21" s="3"/>
      <c r="B21" s="1" t="s">
        <v>78</v>
      </c>
      <c r="C21" s="1" t="s">
        <v>21</v>
      </c>
      <c r="D21" s="6">
        <v>10</v>
      </c>
      <c r="E21" s="6">
        <v>8</v>
      </c>
      <c r="F21" s="6">
        <v>13</v>
      </c>
      <c r="G21" s="6">
        <v>14</v>
      </c>
      <c r="H21" s="6">
        <v>1</v>
      </c>
      <c r="I21" s="6"/>
      <c r="J21" s="6"/>
      <c r="K21" s="6"/>
      <c r="L21" s="6"/>
      <c r="M21" s="6"/>
      <c r="N21" s="6"/>
      <c r="O21" s="7">
        <f t="shared" si="0"/>
        <v>46</v>
      </c>
      <c r="P21" s="1" t="s">
        <v>59</v>
      </c>
      <c r="Q21" s="8">
        <v>109.956</v>
      </c>
      <c r="R21" s="9">
        <f>Q21*O21</f>
        <v>5057.9760000000006</v>
      </c>
    </row>
    <row r="22" spans="1:18" ht="147.75" customHeight="1" x14ac:dyDescent="0.25">
      <c r="A22" s="3"/>
      <c r="B22" s="1" t="s">
        <v>79</v>
      </c>
      <c r="C22" s="1" t="s">
        <v>22</v>
      </c>
      <c r="D22" s="6">
        <v>82</v>
      </c>
      <c r="E22" s="6">
        <v>135</v>
      </c>
      <c r="F22" s="6">
        <v>143</v>
      </c>
      <c r="G22" s="6">
        <v>107</v>
      </c>
      <c r="H22" s="6">
        <v>81</v>
      </c>
      <c r="I22" s="6">
        <v>18</v>
      </c>
      <c r="J22" s="6"/>
      <c r="K22" s="6"/>
      <c r="L22" s="6"/>
      <c r="M22" s="6"/>
      <c r="N22" s="6"/>
      <c r="O22" s="7">
        <f t="shared" si="0"/>
        <v>566</v>
      </c>
      <c r="P22" s="1" t="s">
        <v>59</v>
      </c>
      <c r="Q22" s="8">
        <v>99.946000000000012</v>
      </c>
      <c r="R22" s="9">
        <f>Q22*O22</f>
        <v>56569.436000000009</v>
      </c>
    </row>
    <row r="23" spans="1:18" ht="162" customHeight="1" x14ac:dyDescent="0.25">
      <c r="A23" s="3"/>
      <c r="B23" s="1" t="s">
        <v>80</v>
      </c>
      <c r="C23" s="1" t="s">
        <v>23</v>
      </c>
      <c r="D23" s="6">
        <v>9</v>
      </c>
      <c r="E23" s="6">
        <v>9</v>
      </c>
      <c r="F23" s="6">
        <v>17</v>
      </c>
      <c r="G23" s="6">
        <v>18</v>
      </c>
      <c r="H23" s="6">
        <v>9</v>
      </c>
      <c r="I23" s="6">
        <v>4</v>
      </c>
      <c r="J23" s="6"/>
      <c r="K23" s="6"/>
      <c r="L23" s="6"/>
      <c r="M23" s="6"/>
      <c r="N23" s="6"/>
      <c r="O23" s="7">
        <f t="shared" si="0"/>
        <v>66</v>
      </c>
      <c r="P23" s="1" t="s">
        <v>59</v>
      </c>
      <c r="Q23" s="8">
        <v>89.958000000000013</v>
      </c>
      <c r="R23" s="9">
        <f>Q23*O23</f>
        <v>5937.228000000001</v>
      </c>
    </row>
    <row r="24" spans="1:18" ht="161.25" customHeight="1" x14ac:dyDescent="0.25">
      <c r="A24" s="3"/>
      <c r="B24" s="1" t="s">
        <v>81</v>
      </c>
      <c r="C24" s="1" t="s">
        <v>24</v>
      </c>
      <c r="D24" s="6">
        <v>2</v>
      </c>
      <c r="E24" s="6">
        <v>5</v>
      </c>
      <c r="F24" s="6">
        <v>5</v>
      </c>
      <c r="G24" s="6">
        <v>8</v>
      </c>
      <c r="H24" s="6">
        <v>2</v>
      </c>
      <c r="I24" s="6">
        <v>2</v>
      </c>
      <c r="J24" s="6"/>
      <c r="K24" s="6"/>
      <c r="L24" s="6"/>
      <c r="M24" s="6"/>
      <c r="N24" s="6"/>
      <c r="O24" s="7">
        <f t="shared" si="0"/>
        <v>24</v>
      </c>
      <c r="P24" s="1" t="s">
        <v>59</v>
      </c>
      <c r="Q24" s="8">
        <v>119.94400000000002</v>
      </c>
      <c r="R24" s="9">
        <f>Q24*O24</f>
        <v>2878.6560000000004</v>
      </c>
    </row>
    <row r="25" spans="1:18" ht="147" customHeight="1" x14ac:dyDescent="0.25">
      <c r="A25" s="3"/>
      <c r="B25" s="1" t="s">
        <v>82</v>
      </c>
      <c r="C25" s="1" t="s">
        <v>25</v>
      </c>
      <c r="D25" s="6">
        <v>14</v>
      </c>
      <c r="E25" s="6">
        <v>34</v>
      </c>
      <c r="F25" s="6">
        <v>36</v>
      </c>
      <c r="G25" s="6">
        <v>24</v>
      </c>
      <c r="H25" s="6">
        <v>14</v>
      </c>
      <c r="I25" s="6">
        <v>4</v>
      </c>
      <c r="J25" s="6"/>
      <c r="K25" s="6"/>
      <c r="L25" s="6"/>
      <c r="M25" s="6"/>
      <c r="N25" s="6"/>
      <c r="O25" s="7">
        <f t="shared" si="0"/>
        <v>126</v>
      </c>
      <c r="P25" s="1" t="s">
        <v>59</v>
      </c>
      <c r="Q25" s="8">
        <v>119.94400000000002</v>
      </c>
      <c r="R25" s="9">
        <f>Q25*O25</f>
        <v>15112.944000000001</v>
      </c>
    </row>
    <row r="26" spans="1:18" ht="136.5" customHeight="1" x14ac:dyDescent="0.25">
      <c r="A26" s="3"/>
      <c r="B26" s="1" t="s">
        <v>83</v>
      </c>
      <c r="C26" s="1" t="s">
        <v>26</v>
      </c>
      <c r="D26" s="6">
        <v>12</v>
      </c>
      <c r="E26" s="6">
        <v>23</v>
      </c>
      <c r="F26" s="6">
        <v>15</v>
      </c>
      <c r="G26" s="6">
        <v>18</v>
      </c>
      <c r="H26" s="6">
        <v>9</v>
      </c>
      <c r="I26" s="6">
        <v>4</v>
      </c>
      <c r="J26" s="6"/>
      <c r="K26" s="6"/>
      <c r="L26" s="6"/>
      <c r="M26" s="6"/>
      <c r="N26" s="6"/>
      <c r="O26" s="7">
        <f t="shared" si="0"/>
        <v>81</v>
      </c>
      <c r="P26" s="1" t="s">
        <v>59</v>
      </c>
      <c r="Q26" s="8">
        <v>119.94400000000002</v>
      </c>
      <c r="R26" s="9">
        <f>Q26*O26</f>
        <v>9715.4640000000018</v>
      </c>
    </row>
    <row r="27" spans="1:18" ht="137.25" customHeight="1" x14ac:dyDescent="0.25">
      <c r="A27" s="3"/>
      <c r="B27" s="1" t="s">
        <v>84</v>
      </c>
      <c r="C27" s="1" t="s">
        <v>27</v>
      </c>
      <c r="D27" s="6">
        <v>10</v>
      </c>
      <c r="E27" s="6">
        <v>6</v>
      </c>
      <c r="F27" s="6">
        <v>19</v>
      </c>
      <c r="G27" s="6">
        <v>12</v>
      </c>
      <c r="H27" s="6">
        <v>12</v>
      </c>
      <c r="I27" s="6">
        <v>5</v>
      </c>
      <c r="J27" s="6"/>
      <c r="K27" s="6"/>
      <c r="L27" s="6"/>
      <c r="M27" s="6"/>
      <c r="N27" s="6"/>
      <c r="O27" s="7">
        <f t="shared" si="0"/>
        <v>64</v>
      </c>
      <c r="P27" s="1" t="s">
        <v>59</v>
      </c>
      <c r="Q27" s="8">
        <v>39.952000000000005</v>
      </c>
      <c r="R27" s="9">
        <f>Q27*O27</f>
        <v>2556.9280000000003</v>
      </c>
    </row>
    <row r="28" spans="1:18" ht="140.25" customHeight="1" x14ac:dyDescent="0.25">
      <c r="A28" s="3"/>
      <c r="B28" s="1" t="s">
        <v>85</v>
      </c>
      <c r="C28" s="1" t="s">
        <v>28</v>
      </c>
      <c r="D28" s="6">
        <v>13</v>
      </c>
      <c r="E28" s="6">
        <v>14</v>
      </c>
      <c r="F28" s="6">
        <v>14</v>
      </c>
      <c r="G28" s="6">
        <v>14</v>
      </c>
      <c r="H28" s="6">
        <v>2</v>
      </c>
      <c r="I28" s="6">
        <v>1</v>
      </c>
      <c r="J28" s="6"/>
      <c r="K28" s="6"/>
      <c r="L28" s="6"/>
      <c r="M28" s="6"/>
      <c r="N28" s="6"/>
      <c r="O28" s="7">
        <f t="shared" si="0"/>
        <v>58</v>
      </c>
      <c r="P28" s="1" t="s">
        <v>59</v>
      </c>
      <c r="Q28" s="8">
        <v>29.942</v>
      </c>
      <c r="R28" s="9">
        <f>Q28*O28</f>
        <v>1736.636</v>
      </c>
    </row>
    <row r="29" spans="1:18" ht="158.25" customHeight="1" x14ac:dyDescent="0.25">
      <c r="A29" s="3"/>
      <c r="B29" s="1" t="s">
        <v>86</v>
      </c>
      <c r="C29" s="1" t="s">
        <v>29</v>
      </c>
      <c r="D29" s="6">
        <v>14</v>
      </c>
      <c r="E29" s="6">
        <v>18</v>
      </c>
      <c r="F29" s="6">
        <v>17</v>
      </c>
      <c r="G29" s="6">
        <v>22</v>
      </c>
      <c r="H29" s="6">
        <v>7</v>
      </c>
      <c r="I29" s="6">
        <v>3</v>
      </c>
      <c r="J29" s="6"/>
      <c r="K29" s="6"/>
      <c r="L29" s="6"/>
      <c r="M29" s="6"/>
      <c r="N29" s="6"/>
      <c r="O29" s="7">
        <f t="shared" si="0"/>
        <v>81</v>
      </c>
      <c r="P29" s="1" t="s">
        <v>59</v>
      </c>
      <c r="Q29" s="8">
        <v>29.942</v>
      </c>
      <c r="R29" s="9">
        <f>Q29*O29</f>
        <v>2425.3020000000001</v>
      </c>
    </row>
    <row r="30" spans="1:18" ht="157.5" customHeight="1" x14ac:dyDescent="0.25">
      <c r="A30" s="3"/>
      <c r="B30" s="1" t="s">
        <v>87</v>
      </c>
      <c r="C30" s="1" t="s">
        <v>30</v>
      </c>
      <c r="D30" s="6">
        <v>4</v>
      </c>
      <c r="E30" s="6">
        <v>8</v>
      </c>
      <c r="F30" s="6">
        <v>12</v>
      </c>
      <c r="G30" s="6">
        <v>11</v>
      </c>
      <c r="H30" s="6">
        <v>10</v>
      </c>
      <c r="I30" s="6">
        <v>8</v>
      </c>
      <c r="J30" s="6"/>
      <c r="K30" s="6"/>
      <c r="L30" s="6"/>
      <c r="M30" s="6"/>
      <c r="N30" s="6"/>
      <c r="O30" s="7">
        <f t="shared" si="0"/>
        <v>53</v>
      </c>
      <c r="P30" s="1" t="s">
        <v>59</v>
      </c>
      <c r="Q30" s="8">
        <v>99.946000000000012</v>
      </c>
      <c r="R30" s="9">
        <f>Q30*O30</f>
        <v>5297.1380000000008</v>
      </c>
    </row>
    <row r="31" spans="1:18" ht="149.25" customHeight="1" x14ac:dyDescent="0.25">
      <c r="A31" s="3"/>
      <c r="B31" s="1" t="s">
        <v>88</v>
      </c>
      <c r="C31" s="1" t="s">
        <v>31</v>
      </c>
      <c r="D31" s="6">
        <v>3</v>
      </c>
      <c r="E31" s="6">
        <v>6</v>
      </c>
      <c r="F31" s="6">
        <v>9</v>
      </c>
      <c r="G31" s="6">
        <v>9</v>
      </c>
      <c r="H31" s="6">
        <v>6</v>
      </c>
      <c r="I31" s="6">
        <v>6</v>
      </c>
      <c r="J31" s="6"/>
      <c r="K31" s="6"/>
      <c r="L31" s="6"/>
      <c r="M31" s="6"/>
      <c r="N31" s="6"/>
      <c r="O31" s="7">
        <f t="shared" si="0"/>
        <v>39</v>
      </c>
      <c r="P31" s="1" t="s">
        <v>59</v>
      </c>
      <c r="Q31" s="8">
        <v>99.946000000000012</v>
      </c>
      <c r="R31" s="9">
        <f>Q31*O31</f>
        <v>3897.8940000000007</v>
      </c>
    </row>
    <row r="32" spans="1:18" ht="137.25" customHeight="1" x14ac:dyDescent="0.25">
      <c r="A32" s="3"/>
      <c r="B32" s="1" t="s">
        <v>89</v>
      </c>
      <c r="C32" s="1" t="s">
        <v>32</v>
      </c>
      <c r="D32" s="6"/>
      <c r="E32" s="6"/>
      <c r="F32" s="6"/>
      <c r="G32" s="6"/>
      <c r="H32" s="6">
        <v>24</v>
      </c>
      <c r="I32" s="6">
        <v>26</v>
      </c>
      <c r="J32" s="6">
        <v>28</v>
      </c>
      <c r="K32" s="6">
        <v>22</v>
      </c>
      <c r="L32" s="6">
        <v>20</v>
      </c>
      <c r="M32" s="6"/>
      <c r="N32" s="6"/>
      <c r="O32" s="7">
        <f t="shared" si="0"/>
        <v>120</v>
      </c>
      <c r="P32" s="1" t="s">
        <v>58</v>
      </c>
      <c r="Q32" s="8">
        <v>99.946000000000012</v>
      </c>
      <c r="R32" s="9">
        <f>Q32*O32</f>
        <v>11993.520000000002</v>
      </c>
    </row>
    <row r="33" spans="1:18" ht="148.5" customHeight="1" x14ac:dyDescent="0.25">
      <c r="A33" s="3"/>
      <c r="B33" s="1" t="s">
        <v>90</v>
      </c>
      <c r="C33" s="1" t="s">
        <v>33</v>
      </c>
      <c r="D33" s="6"/>
      <c r="E33" s="6"/>
      <c r="F33" s="6"/>
      <c r="G33" s="6"/>
      <c r="H33" s="6">
        <v>26</v>
      </c>
      <c r="I33" s="6">
        <v>34</v>
      </c>
      <c r="J33" s="6">
        <v>38</v>
      </c>
      <c r="K33" s="6">
        <v>34</v>
      </c>
      <c r="L33" s="6">
        <v>16</v>
      </c>
      <c r="M33" s="6"/>
      <c r="N33" s="6"/>
      <c r="O33" s="7">
        <f t="shared" si="0"/>
        <v>148</v>
      </c>
      <c r="P33" s="1" t="s">
        <v>58</v>
      </c>
      <c r="Q33" s="8">
        <v>99.946000000000012</v>
      </c>
      <c r="R33" s="9">
        <f>Q33*O33</f>
        <v>14792.008000000002</v>
      </c>
    </row>
    <row r="34" spans="1:18" ht="134.25" customHeight="1" x14ac:dyDescent="0.25">
      <c r="A34" s="3"/>
      <c r="B34" s="1" t="s">
        <v>91</v>
      </c>
      <c r="C34" s="1" t="s">
        <v>34</v>
      </c>
      <c r="D34" s="6">
        <v>24</v>
      </c>
      <c r="E34" s="6">
        <v>29</v>
      </c>
      <c r="F34" s="6">
        <v>31</v>
      </c>
      <c r="G34" s="6">
        <v>27</v>
      </c>
      <c r="H34" s="6">
        <v>9</v>
      </c>
      <c r="I34" s="6">
        <v>6</v>
      </c>
      <c r="J34" s="6"/>
      <c r="K34" s="6"/>
      <c r="L34" s="6"/>
      <c r="M34" s="6"/>
      <c r="N34" s="6"/>
      <c r="O34" s="7">
        <f t="shared" si="0"/>
        <v>126</v>
      </c>
      <c r="P34" s="1" t="s">
        <v>59</v>
      </c>
      <c r="Q34" s="8">
        <v>99.946000000000012</v>
      </c>
      <c r="R34" s="9">
        <f>Q34*O34</f>
        <v>12593.196000000002</v>
      </c>
    </row>
    <row r="35" spans="1:18" ht="145.5" customHeight="1" x14ac:dyDescent="0.25">
      <c r="A35" s="3"/>
      <c r="B35" s="1" t="s">
        <v>92</v>
      </c>
      <c r="C35" s="1" t="s">
        <v>35</v>
      </c>
      <c r="D35" s="6">
        <v>35</v>
      </c>
      <c r="E35" s="6">
        <v>34</v>
      </c>
      <c r="F35" s="6">
        <v>38</v>
      </c>
      <c r="G35" s="6">
        <v>37</v>
      </c>
      <c r="H35" s="6">
        <v>1</v>
      </c>
      <c r="I35" s="6">
        <v>4</v>
      </c>
      <c r="J35" s="6"/>
      <c r="K35" s="6"/>
      <c r="L35" s="6"/>
      <c r="M35" s="6"/>
      <c r="N35" s="6"/>
      <c r="O35" s="7">
        <f t="shared" si="0"/>
        <v>149</v>
      </c>
      <c r="P35" s="1" t="s">
        <v>59</v>
      </c>
      <c r="Q35" s="8">
        <v>99.946000000000012</v>
      </c>
      <c r="R35" s="9">
        <f>Q35*O35</f>
        <v>14891.954000000002</v>
      </c>
    </row>
    <row r="36" spans="1:18" ht="148.5" customHeight="1" x14ac:dyDescent="0.25">
      <c r="A36" s="3"/>
      <c r="B36" s="1" t="s">
        <v>93</v>
      </c>
      <c r="C36" s="1" t="s">
        <v>36</v>
      </c>
      <c r="D36" s="6"/>
      <c r="E36" s="6"/>
      <c r="F36" s="6"/>
      <c r="G36" s="6"/>
      <c r="H36" s="6">
        <v>11</v>
      </c>
      <c r="I36" s="6">
        <v>19</v>
      </c>
      <c r="J36" s="6">
        <v>16</v>
      </c>
      <c r="K36" s="6">
        <v>26</v>
      </c>
      <c r="L36" s="6">
        <v>23</v>
      </c>
      <c r="M36" s="6"/>
      <c r="N36" s="6"/>
      <c r="O36" s="7">
        <f t="shared" si="0"/>
        <v>95</v>
      </c>
      <c r="P36" s="1" t="s">
        <v>58</v>
      </c>
      <c r="Q36" s="8">
        <v>89.958000000000013</v>
      </c>
      <c r="R36" s="9">
        <f>Q36*O36</f>
        <v>8546.010000000002</v>
      </c>
    </row>
    <row r="37" spans="1:18" ht="139.5" customHeight="1" x14ac:dyDescent="0.25">
      <c r="A37" s="3"/>
      <c r="B37" s="1" t="s">
        <v>94</v>
      </c>
      <c r="C37" s="1" t="s">
        <v>37</v>
      </c>
      <c r="D37" s="6"/>
      <c r="E37" s="6"/>
      <c r="F37" s="6"/>
      <c r="G37" s="6"/>
      <c r="H37" s="6">
        <v>6</v>
      </c>
      <c r="I37" s="6">
        <v>13</v>
      </c>
      <c r="J37" s="6">
        <v>9</v>
      </c>
      <c r="K37" s="6">
        <v>4</v>
      </c>
      <c r="L37" s="6"/>
      <c r="M37" s="6"/>
      <c r="N37" s="6"/>
      <c r="O37" s="7">
        <f t="shared" si="0"/>
        <v>32</v>
      </c>
      <c r="P37" s="1" t="s">
        <v>58</v>
      </c>
      <c r="Q37" s="8">
        <v>109.956</v>
      </c>
      <c r="R37" s="9">
        <f>Q37*O37</f>
        <v>3518.5920000000001</v>
      </c>
    </row>
    <row r="38" spans="1:18" ht="124.5" customHeight="1" x14ac:dyDescent="0.25">
      <c r="A38" s="3"/>
      <c r="B38" s="1" t="s">
        <v>95</v>
      </c>
      <c r="C38" s="1" t="s">
        <v>38</v>
      </c>
      <c r="D38" s="6"/>
      <c r="E38" s="6"/>
      <c r="F38" s="6"/>
      <c r="G38" s="6"/>
      <c r="H38" s="6"/>
      <c r="I38" s="6">
        <v>3</v>
      </c>
      <c r="J38" s="6">
        <v>9</v>
      </c>
      <c r="K38" s="6">
        <v>10</v>
      </c>
      <c r="L38" s="6">
        <v>5</v>
      </c>
      <c r="M38" s="6">
        <v>2</v>
      </c>
      <c r="N38" s="6"/>
      <c r="O38" s="7">
        <f t="shared" si="0"/>
        <v>29</v>
      </c>
      <c r="P38" s="1" t="s">
        <v>58</v>
      </c>
      <c r="Q38" s="8">
        <v>109.956</v>
      </c>
      <c r="R38" s="9">
        <f>Q38*O38</f>
        <v>3188.7240000000002</v>
      </c>
    </row>
    <row r="39" spans="1:18" ht="121.5" customHeight="1" x14ac:dyDescent="0.25">
      <c r="A39" s="3"/>
      <c r="B39" s="1" t="s">
        <v>96</v>
      </c>
      <c r="C39" s="1" t="s">
        <v>39</v>
      </c>
      <c r="D39" s="6"/>
      <c r="E39" s="6"/>
      <c r="F39" s="6"/>
      <c r="G39" s="6"/>
      <c r="H39" s="6">
        <v>2</v>
      </c>
      <c r="I39" s="6">
        <v>4</v>
      </c>
      <c r="J39" s="6">
        <v>6</v>
      </c>
      <c r="K39" s="6">
        <v>6</v>
      </c>
      <c r="L39" s="6">
        <v>4</v>
      </c>
      <c r="M39" s="6">
        <v>2</v>
      </c>
      <c r="N39" s="6"/>
      <c r="O39" s="7">
        <f t="shared" si="0"/>
        <v>24</v>
      </c>
      <c r="P39" s="1" t="s">
        <v>58</v>
      </c>
      <c r="Q39" s="8">
        <v>99.946000000000012</v>
      </c>
      <c r="R39" s="9">
        <f>Q39*O39</f>
        <v>2398.7040000000002</v>
      </c>
    </row>
    <row r="40" spans="1:18" ht="128.25" customHeight="1" x14ac:dyDescent="0.25">
      <c r="A40" s="3"/>
      <c r="B40" s="1" t="s">
        <v>97</v>
      </c>
      <c r="C40" s="1" t="s">
        <v>40</v>
      </c>
      <c r="D40" s="6"/>
      <c r="E40" s="6"/>
      <c r="F40" s="6"/>
      <c r="G40" s="6"/>
      <c r="H40" s="6">
        <v>28</v>
      </c>
      <c r="I40" s="6">
        <v>34</v>
      </c>
      <c r="J40" s="6">
        <v>30</v>
      </c>
      <c r="K40" s="6">
        <v>30</v>
      </c>
      <c r="L40" s="6">
        <v>20</v>
      </c>
      <c r="M40" s="6">
        <v>8</v>
      </c>
      <c r="N40" s="6"/>
      <c r="O40" s="7">
        <f t="shared" si="0"/>
        <v>150</v>
      </c>
      <c r="P40" s="1" t="s">
        <v>58</v>
      </c>
      <c r="Q40" s="8">
        <v>99.946000000000012</v>
      </c>
      <c r="R40" s="9">
        <f>Q40*O40</f>
        <v>14991.900000000001</v>
      </c>
    </row>
    <row r="41" spans="1:18" ht="133.5" customHeight="1" x14ac:dyDescent="0.25">
      <c r="A41" s="3"/>
      <c r="B41" s="1" t="s">
        <v>98</v>
      </c>
      <c r="C41" s="1" t="s">
        <v>41</v>
      </c>
      <c r="D41" s="6"/>
      <c r="E41" s="6"/>
      <c r="F41" s="6"/>
      <c r="G41" s="6"/>
      <c r="H41" s="6">
        <v>9</v>
      </c>
      <c r="I41" s="6">
        <v>12</v>
      </c>
      <c r="J41" s="6">
        <v>16</v>
      </c>
      <c r="K41" s="6">
        <v>13</v>
      </c>
      <c r="L41" s="6">
        <v>9</v>
      </c>
      <c r="M41" s="6"/>
      <c r="N41" s="6"/>
      <c r="O41" s="7">
        <f t="shared" si="0"/>
        <v>59</v>
      </c>
      <c r="P41" s="1" t="s">
        <v>58</v>
      </c>
      <c r="Q41" s="8">
        <v>99.946000000000012</v>
      </c>
      <c r="R41" s="9">
        <f>Q41*O41</f>
        <v>5896.8140000000003</v>
      </c>
    </row>
    <row r="42" spans="1:18" ht="150.75" customHeight="1" x14ac:dyDescent="0.25">
      <c r="A42" s="3"/>
      <c r="B42" s="1" t="s">
        <v>99</v>
      </c>
      <c r="C42" s="1" t="s">
        <v>42</v>
      </c>
      <c r="D42" s="6">
        <v>21</v>
      </c>
      <c r="E42" s="6">
        <v>31</v>
      </c>
      <c r="F42" s="6">
        <v>44</v>
      </c>
      <c r="G42" s="6">
        <v>48</v>
      </c>
      <c r="H42" s="6">
        <v>35</v>
      </c>
      <c r="I42" s="6">
        <v>7</v>
      </c>
      <c r="J42" s="6"/>
      <c r="K42" s="6"/>
      <c r="L42" s="6"/>
      <c r="M42" s="6"/>
      <c r="N42" s="6"/>
      <c r="O42" s="7">
        <f t="shared" si="0"/>
        <v>186</v>
      </c>
      <c r="P42" s="1" t="s">
        <v>59</v>
      </c>
      <c r="Q42" s="8">
        <v>99.946000000000012</v>
      </c>
      <c r="R42" s="9">
        <f>Q42*O42</f>
        <v>18589.956000000002</v>
      </c>
    </row>
    <row r="43" spans="1:18" ht="173.25" customHeight="1" x14ac:dyDescent="0.25">
      <c r="A43" s="3"/>
      <c r="B43" s="1" t="s">
        <v>100</v>
      </c>
      <c r="C43" s="1" t="s">
        <v>43</v>
      </c>
      <c r="D43" s="6">
        <v>10</v>
      </c>
      <c r="E43" s="6">
        <v>19</v>
      </c>
      <c r="F43" s="6">
        <v>20</v>
      </c>
      <c r="G43" s="6">
        <v>20</v>
      </c>
      <c r="H43" s="6">
        <v>10</v>
      </c>
      <c r="I43" s="6"/>
      <c r="J43" s="6"/>
      <c r="K43" s="6"/>
      <c r="L43" s="6"/>
      <c r="M43" s="6"/>
      <c r="N43" s="6"/>
      <c r="O43" s="7">
        <f t="shared" si="0"/>
        <v>79</v>
      </c>
      <c r="P43" s="1" t="s">
        <v>59</v>
      </c>
      <c r="Q43" s="8">
        <v>99.946000000000012</v>
      </c>
      <c r="R43" s="9">
        <f>Q43*O43</f>
        <v>7895.7340000000013</v>
      </c>
    </row>
    <row r="44" spans="1:18" ht="150" customHeight="1" x14ac:dyDescent="0.25">
      <c r="A44" s="3"/>
      <c r="B44" s="1" t="s">
        <v>101</v>
      </c>
      <c r="C44" s="1" t="s">
        <v>44</v>
      </c>
      <c r="D44" s="6">
        <v>84</v>
      </c>
      <c r="E44" s="6">
        <v>130</v>
      </c>
      <c r="F44" s="6">
        <v>150</v>
      </c>
      <c r="G44" s="6">
        <v>140</v>
      </c>
      <c r="H44" s="6">
        <v>80</v>
      </c>
      <c r="I44" s="6">
        <v>20</v>
      </c>
      <c r="J44" s="6">
        <v>4</v>
      </c>
      <c r="K44" s="6"/>
      <c r="L44" s="6"/>
      <c r="M44" s="6"/>
      <c r="N44" s="6"/>
      <c r="O44" s="7">
        <f t="shared" si="0"/>
        <v>608</v>
      </c>
      <c r="P44" s="1" t="s">
        <v>59</v>
      </c>
      <c r="Q44" s="8">
        <v>99.946000000000012</v>
      </c>
      <c r="R44" s="9">
        <f>Q44*O44</f>
        <v>60767.168000000005</v>
      </c>
    </row>
    <row r="45" spans="1:18" ht="148.5" customHeight="1" x14ac:dyDescent="0.25">
      <c r="A45" s="3"/>
      <c r="B45" s="1" t="s">
        <v>102</v>
      </c>
      <c r="C45" s="1" t="s">
        <v>45</v>
      </c>
      <c r="D45" s="6">
        <v>3</v>
      </c>
      <c r="E45" s="6"/>
      <c r="F45" s="6">
        <v>8</v>
      </c>
      <c r="G45" s="6">
        <v>13</v>
      </c>
      <c r="H45" s="6">
        <v>5</v>
      </c>
      <c r="I45" s="6">
        <v>4</v>
      </c>
      <c r="J45" s="6"/>
      <c r="K45" s="6"/>
      <c r="L45" s="6"/>
      <c r="M45" s="6"/>
      <c r="N45" s="6"/>
      <c r="O45" s="7">
        <f t="shared" si="0"/>
        <v>33</v>
      </c>
      <c r="P45" s="1" t="s">
        <v>59</v>
      </c>
      <c r="Q45" s="8">
        <v>99.946000000000012</v>
      </c>
      <c r="R45" s="9">
        <f>Q45*O45</f>
        <v>3298.2180000000003</v>
      </c>
    </row>
    <row r="46" spans="1:18" ht="135.75" customHeight="1" x14ac:dyDescent="0.25">
      <c r="A46" s="3"/>
      <c r="B46" s="1" t="s">
        <v>103</v>
      </c>
      <c r="C46" s="1" t="s">
        <v>46</v>
      </c>
      <c r="D46" s="6">
        <v>3</v>
      </c>
      <c r="E46" s="6">
        <v>12</v>
      </c>
      <c r="F46" s="6">
        <v>12</v>
      </c>
      <c r="G46" s="6">
        <v>16</v>
      </c>
      <c r="H46" s="6">
        <v>4</v>
      </c>
      <c r="I46" s="6">
        <v>3</v>
      </c>
      <c r="J46" s="6"/>
      <c r="K46" s="6"/>
      <c r="L46" s="6"/>
      <c r="M46" s="6"/>
      <c r="N46" s="6"/>
      <c r="O46" s="7">
        <f t="shared" ref="O46:O55" si="1">SUM(D46:N46)</f>
        <v>50</v>
      </c>
      <c r="P46" s="1" t="s">
        <v>59</v>
      </c>
      <c r="Q46" s="8">
        <v>109.956</v>
      </c>
      <c r="R46" s="9">
        <f>Q46*O46</f>
        <v>5497.8</v>
      </c>
    </row>
    <row r="47" spans="1:18" ht="135.75" customHeight="1" x14ac:dyDescent="0.25">
      <c r="A47" s="3"/>
      <c r="B47" s="1" t="s">
        <v>104</v>
      </c>
      <c r="C47" s="1" t="s">
        <v>47</v>
      </c>
      <c r="D47" s="6">
        <v>1</v>
      </c>
      <c r="E47" s="6">
        <v>4</v>
      </c>
      <c r="F47" s="6">
        <v>6</v>
      </c>
      <c r="G47" s="6">
        <v>14</v>
      </c>
      <c r="H47" s="6"/>
      <c r="I47" s="6"/>
      <c r="J47" s="6"/>
      <c r="K47" s="6"/>
      <c r="L47" s="6"/>
      <c r="M47" s="6"/>
      <c r="N47" s="6"/>
      <c r="O47" s="7">
        <f t="shared" si="1"/>
        <v>25</v>
      </c>
      <c r="P47" s="1" t="s">
        <v>59</v>
      </c>
      <c r="Q47" s="8">
        <v>109.956</v>
      </c>
      <c r="R47" s="9">
        <f>Q47*O47</f>
        <v>2748.9</v>
      </c>
    </row>
    <row r="48" spans="1:18" ht="123" customHeight="1" x14ac:dyDescent="0.25">
      <c r="A48" s="3"/>
      <c r="B48" s="1" t="s">
        <v>105</v>
      </c>
      <c r="C48" s="1" t="s">
        <v>48</v>
      </c>
      <c r="D48" s="6">
        <v>8</v>
      </c>
      <c r="E48" s="6">
        <v>9</v>
      </c>
      <c r="F48" s="6">
        <v>16</v>
      </c>
      <c r="G48" s="6">
        <v>6</v>
      </c>
      <c r="H48" s="6">
        <v>4</v>
      </c>
      <c r="I48" s="6"/>
      <c r="J48" s="6"/>
      <c r="K48" s="6"/>
      <c r="L48" s="6"/>
      <c r="M48" s="6"/>
      <c r="N48" s="6"/>
      <c r="O48" s="7">
        <f t="shared" si="1"/>
        <v>43</v>
      </c>
      <c r="P48" s="1" t="s">
        <v>59</v>
      </c>
      <c r="Q48" s="8">
        <v>99.946000000000012</v>
      </c>
      <c r="R48" s="9">
        <f>Q48*O48</f>
        <v>4297.6780000000008</v>
      </c>
    </row>
    <row r="49" spans="1:18" ht="123.75" customHeight="1" x14ac:dyDescent="0.25">
      <c r="A49" s="3"/>
      <c r="B49" s="1" t="s">
        <v>106</v>
      </c>
      <c r="C49" s="1" t="s">
        <v>49</v>
      </c>
      <c r="D49" s="6">
        <v>10</v>
      </c>
      <c r="E49" s="6">
        <v>11</v>
      </c>
      <c r="F49" s="6">
        <v>10</v>
      </c>
      <c r="G49" s="6">
        <v>7</v>
      </c>
      <c r="H49" s="6">
        <v>7</v>
      </c>
      <c r="I49" s="6"/>
      <c r="J49" s="6"/>
      <c r="K49" s="6"/>
      <c r="L49" s="6"/>
      <c r="M49" s="6"/>
      <c r="N49" s="6"/>
      <c r="O49" s="7">
        <f t="shared" si="1"/>
        <v>45</v>
      </c>
      <c r="P49" s="1" t="s">
        <v>59</v>
      </c>
      <c r="Q49" s="8">
        <v>99.946000000000012</v>
      </c>
      <c r="R49" s="9">
        <f>Q49*O49</f>
        <v>4497.5700000000006</v>
      </c>
    </row>
    <row r="50" spans="1:18" ht="133.5" customHeight="1" x14ac:dyDescent="0.25">
      <c r="A50" s="3"/>
      <c r="B50" s="1" t="s">
        <v>107</v>
      </c>
      <c r="C50" s="1" t="s">
        <v>50</v>
      </c>
      <c r="D50" s="6">
        <v>3</v>
      </c>
      <c r="E50" s="6">
        <v>4</v>
      </c>
      <c r="F50" s="6">
        <v>4</v>
      </c>
      <c r="G50" s="6">
        <v>5</v>
      </c>
      <c r="H50" s="6">
        <v>7</v>
      </c>
      <c r="I50" s="6">
        <v>4</v>
      </c>
      <c r="J50" s="6"/>
      <c r="K50" s="6"/>
      <c r="L50" s="6"/>
      <c r="M50" s="6"/>
      <c r="N50" s="6"/>
      <c r="O50" s="7">
        <f t="shared" si="1"/>
        <v>27</v>
      </c>
      <c r="P50" s="1" t="s">
        <v>59</v>
      </c>
      <c r="Q50" s="8">
        <v>109.956</v>
      </c>
      <c r="R50" s="9">
        <f>Q50*O50</f>
        <v>2968.8119999999999</v>
      </c>
    </row>
    <row r="51" spans="1:18" ht="153.75" customHeight="1" x14ac:dyDescent="0.25">
      <c r="A51" s="3"/>
      <c r="B51" s="1" t="s">
        <v>108</v>
      </c>
      <c r="C51" s="1" t="s">
        <v>51</v>
      </c>
      <c r="D51" s="6"/>
      <c r="E51" s="6"/>
      <c r="F51" s="6"/>
      <c r="G51" s="6"/>
      <c r="H51" s="6">
        <v>13</v>
      </c>
      <c r="I51" s="6">
        <v>15</v>
      </c>
      <c r="J51" s="6">
        <v>12</v>
      </c>
      <c r="K51" s="6">
        <v>6</v>
      </c>
      <c r="L51" s="6">
        <v>5</v>
      </c>
      <c r="M51" s="6">
        <v>3</v>
      </c>
      <c r="N51" s="6"/>
      <c r="O51" s="7">
        <f t="shared" si="1"/>
        <v>54</v>
      </c>
      <c r="P51" s="1" t="s">
        <v>58</v>
      </c>
      <c r="Q51" s="8">
        <v>119.94400000000002</v>
      </c>
      <c r="R51" s="9">
        <f>Q51*O51</f>
        <v>6476.9760000000006</v>
      </c>
    </row>
    <row r="52" spans="1:18" ht="129" customHeight="1" x14ac:dyDescent="0.25">
      <c r="A52" s="3"/>
      <c r="B52" s="1" t="s">
        <v>109</v>
      </c>
      <c r="C52" s="1" t="s">
        <v>52</v>
      </c>
      <c r="D52" s="6"/>
      <c r="E52" s="6"/>
      <c r="F52" s="6"/>
      <c r="G52" s="6"/>
      <c r="H52" s="6">
        <v>3</v>
      </c>
      <c r="I52" s="6">
        <v>1</v>
      </c>
      <c r="J52" s="6">
        <v>3</v>
      </c>
      <c r="K52" s="6">
        <v>7</v>
      </c>
      <c r="L52" s="6">
        <v>6</v>
      </c>
      <c r="M52" s="6">
        <v>5</v>
      </c>
      <c r="N52" s="6"/>
      <c r="O52" s="7">
        <f t="shared" si="1"/>
        <v>25</v>
      </c>
      <c r="P52" s="1" t="s">
        <v>58</v>
      </c>
      <c r="Q52" s="8">
        <v>109.956</v>
      </c>
      <c r="R52" s="9">
        <f>Q52*O52</f>
        <v>2748.9</v>
      </c>
    </row>
    <row r="53" spans="1:18" ht="153.75" customHeight="1" x14ac:dyDescent="0.25">
      <c r="A53" s="3"/>
      <c r="B53" s="1" t="s">
        <v>110</v>
      </c>
      <c r="C53" s="1" t="s">
        <v>53</v>
      </c>
      <c r="D53" s="6">
        <v>4</v>
      </c>
      <c r="E53" s="6">
        <v>8</v>
      </c>
      <c r="F53" s="6">
        <v>7</v>
      </c>
      <c r="G53" s="6">
        <v>8</v>
      </c>
      <c r="H53" s="6">
        <v>4</v>
      </c>
      <c r="I53" s="6"/>
      <c r="J53" s="6"/>
      <c r="K53" s="6"/>
      <c r="L53" s="6"/>
      <c r="M53" s="6"/>
      <c r="N53" s="6"/>
      <c r="O53" s="7">
        <f t="shared" si="1"/>
        <v>31</v>
      </c>
      <c r="P53" s="1" t="s">
        <v>59</v>
      </c>
      <c r="Q53" s="8">
        <v>99.946000000000012</v>
      </c>
      <c r="R53" s="9">
        <f>Q53*O53</f>
        <v>3098.3260000000005</v>
      </c>
    </row>
    <row r="54" spans="1:18" ht="134.25" customHeight="1" x14ac:dyDescent="0.25">
      <c r="A54" s="3"/>
      <c r="B54" s="1" t="s">
        <v>111</v>
      </c>
      <c r="C54" s="1" t="s">
        <v>114</v>
      </c>
      <c r="D54" s="6">
        <v>5</v>
      </c>
      <c r="E54" s="6">
        <v>12</v>
      </c>
      <c r="F54" s="6">
        <v>11</v>
      </c>
      <c r="G54" s="6">
        <v>19</v>
      </c>
      <c r="H54" s="6">
        <v>5</v>
      </c>
      <c r="I54" s="6">
        <v>3</v>
      </c>
      <c r="J54" s="6">
        <v>4</v>
      </c>
      <c r="K54" s="6"/>
      <c r="L54" s="6"/>
      <c r="M54" s="6"/>
      <c r="N54" s="6"/>
      <c r="O54" s="7">
        <f t="shared" si="1"/>
        <v>59</v>
      </c>
      <c r="P54" s="1" t="s">
        <v>59</v>
      </c>
      <c r="Q54" s="8">
        <v>119.94400000000002</v>
      </c>
      <c r="R54" s="9">
        <f>Q54*O54</f>
        <v>7076.6960000000008</v>
      </c>
    </row>
    <row r="55" spans="1:18" ht="135.75" customHeight="1" x14ac:dyDescent="0.25">
      <c r="A55" s="3"/>
      <c r="B55" s="1" t="s">
        <v>112</v>
      </c>
      <c r="C55" s="1" t="s">
        <v>54</v>
      </c>
      <c r="D55" s="6">
        <v>3</v>
      </c>
      <c r="E55" s="6">
        <v>9</v>
      </c>
      <c r="F55" s="6">
        <v>1</v>
      </c>
      <c r="G55" s="6"/>
      <c r="H55" s="6">
        <v>4</v>
      </c>
      <c r="I55" s="6">
        <v>3</v>
      </c>
      <c r="J55" s="6"/>
      <c r="K55" s="6"/>
      <c r="L55" s="6"/>
      <c r="M55" s="6"/>
      <c r="N55" s="6"/>
      <c r="O55" s="7">
        <f t="shared" si="1"/>
        <v>20</v>
      </c>
      <c r="P55" s="1" t="s">
        <v>59</v>
      </c>
      <c r="Q55" s="8">
        <v>129.95400000000001</v>
      </c>
      <c r="R55" s="9">
        <f>Q55*O55</f>
        <v>2599.08</v>
      </c>
    </row>
    <row r="56" spans="1:18" ht="23.25" customHeight="1" x14ac:dyDescent="0.25">
      <c r="O56" s="10">
        <f>SUM(O2:O55)</f>
        <v>5118</v>
      </c>
      <c r="P56" s="3"/>
      <c r="Q56" s="3"/>
      <c r="R56" s="9">
        <f>SUM(R2:R55)</f>
        <v>499881.75200000027</v>
      </c>
    </row>
  </sheetData>
  <conditionalFormatting sqref="D2:N55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Folha1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2020-06-15T14:20:41Z</dcterms:created>
  <dcterms:modified xsi:type="dcterms:W3CDTF">2020-06-26T12:00:22Z</dcterms:modified>
</cp:coreProperties>
</file>